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14. Law Enforcement and Court cases\"/>
    </mc:Choice>
  </mc:AlternateContent>
  <xr:revisionPtr revIDLastSave="0" documentId="13_ncr:1_{24EE3433-06A5-43DD-A21B-2676DAFE6D4D}" xr6:coauthVersionLast="47" xr6:coauthVersionMax="47" xr10:uidLastSave="{00000000-0000-0000-0000-000000000000}"/>
  <bookViews>
    <workbookView xWindow="130" yWindow="730" windowWidth="19070" windowHeight="1007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1" l="1"/>
  <c r="D30" i="1"/>
  <c r="F14" i="1"/>
  <c r="F13" i="1"/>
  <c r="F8" i="1"/>
  <c r="G6" i="1"/>
  <c r="F6" i="1"/>
  <c r="F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F914371C-83C5-4F3F-80D2-8521BF3F7C90}">
      <text>
        <r>
          <rPr>
            <sz val="11"/>
            <color theme="1"/>
            <rFont val="Calibri"/>
            <family val="2"/>
          </rPr>
          <t xml:space="preserve">Workbooks:
Section 5 Law Enforcement, &amp; Courts.xls
Worksheets:
Section 5.1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EA26B7C-8F06-4424-82E4-8F4E59D39235}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FA1E6552-0231-4DD6-BE48-1B3568371258}">
      <text>
        <r>
          <rPr>
            <sz val="11"/>
            <color theme="1"/>
            <rFont val="Calibri"/>
            <family val="2"/>
          </rPr>
          <t xml:space="preserve">Workbooks:
Section 5 Law Enforcement, &amp; Courts.xls
Worksheets:
Section 5.3
</t>
        </r>
      </text>
    </comment>
  </commentList>
</comments>
</file>

<file path=xl/sharedStrings.xml><?xml version="1.0" encoding="utf-8"?>
<sst xmlns="http://schemas.openxmlformats.org/spreadsheetml/2006/main" count="503" uniqueCount="65">
  <si>
    <t>(Incidence)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</si>
  <si>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</si>
  <si>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</si>
  <si>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</si>
  <si>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</si>
  <si>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</si>
  <si>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</si>
  <si>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</si>
  <si>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</si>
  <si>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</si>
  <si>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</si>
  <si>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</si>
  <si>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</si>
  <si>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</si>
  <si>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</si>
  <si>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</si>
  <si>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</si>
  <si>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</si>
  <si>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</si>
  <si>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</si>
  <si>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</si>
  <si>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</si>
  <si>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</si>
  <si>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</si>
  <si>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</si>
  <si>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</si>
  <si>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</si>
  <si>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</si>
  <si>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</si>
  <si>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…</t>
  </si>
  <si>
    <t>Table 14.2: Dzongkhag &amp; Drungkhag Court Cases-Disposal and Pending,  Pema Gatshel (2013-2017)</t>
  </si>
  <si>
    <t>Details</t>
  </si>
  <si>
    <t xml:space="preserve">Pema Gatshel </t>
  </si>
  <si>
    <t>Nganglam</t>
  </si>
  <si>
    <t>LB</t>
  </si>
  <si>
    <t>Bench I</t>
  </si>
  <si>
    <t>Bench II</t>
  </si>
  <si>
    <t>Opening 
Balance</t>
  </si>
  <si>
    <t>.</t>
  </si>
  <si>
    <t>Miscelleneous</t>
  </si>
  <si>
    <r>
      <rPr>
        <sz val="12"/>
        <color indexed="8"/>
        <rFont val="Calibri Light"/>
        <family val="2"/>
      </rPr>
      <t>Registered</t>
    </r>
  </si>
  <si>
    <r>
      <rPr>
        <sz val="12"/>
        <color indexed="8"/>
        <rFont val="Calibri Light"/>
        <family val="2"/>
      </rPr>
      <t>Decided</t>
    </r>
  </si>
  <si>
    <r>
      <rPr>
        <sz val="12"/>
        <color indexed="8"/>
        <rFont val="Calibri Light"/>
        <family val="2"/>
      </rPr>
      <t>Pending</t>
    </r>
  </si>
  <si>
    <t>Appeal to Dzongkhag</t>
  </si>
  <si>
    <t>Appeal to High Court</t>
  </si>
  <si>
    <r>
      <rPr>
        <sz val="12"/>
        <color indexed="8"/>
        <rFont val="Calibri Light"/>
        <family val="2"/>
      </rPr>
      <t>Appeal to Larger Bench</t>
    </r>
  </si>
  <si>
    <t>Appeal to Supreme Court</t>
  </si>
  <si>
    <r>
      <rPr>
        <sz val="12"/>
        <color indexed="8"/>
        <rFont val="Calibri Light"/>
        <family val="2"/>
      </rPr>
      <t>Pending Cases beyond 12 months</t>
    </r>
  </si>
  <si>
    <t>LB: Larger Bench of the High Court</t>
  </si>
  <si>
    <t xml:space="preserve">Source: Case Statistics, Royal Court of Justice, Pema Gatshel Dzongkhag </t>
  </si>
  <si>
    <r>
      <t>Note:  Pema Gatshel  &amp; Nganglam  court have</t>
    </r>
    <r>
      <rPr>
        <sz val="11"/>
        <color indexed="8"/>
        <rFont val="Calibri Light"/>
        <family val="2"/>
      </rPr>
      <t xml:space="preserve"> only one Bench </t>
    </r>
  </si>
  <si>
    <t>Year</t>
  </si>
  <si>
    <t>Days</t>
  </si>
  <si>
    <t>Dzongkhag &amp; Drungkhag Court</t>
  </si>
  <si>
    <t>Source: Dzongkhag &amp; Drungkhag Court</t>
  </si>
  <si>
    <t>Pemagatshel</t>
  </si>
  <si>
    <t>Table 14.3: Dzongkhag &amp; Drungkhag Court-Cases Decided within 108 &amp; 365 Days, (2017-2021)</t>
  </si>
  <si>
    <t>Pemagasthel</t>
  </si>
  <si>
    <t>…..</t>
  </si>
  <si>
    <t>…...</t>
  </si>
  <si>
    <t>.....</t>
  </si>
  <si>
    <t>….</t>
  </si>
  <si>
    <t>....</t>
  </si>
  <si>
    <t>Source: Crime &amp; Operations, Royal Bhutan Police, Pemagatshel</t>
  </si>
  <si>
    <t>Table 14.1: Summary of Crime Reports by Nature of Crime, (2013-2020)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</si>
</sst>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ourier New"/>
      <family val="3"/>
    </font>
    <font>
      <sz val="12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b/>
      <sz val="9"/>
      <color indexed="81"/>
      <name val="Tahoma"/>
      <family val="2"/>
    </font>
    <font>
      <sz val="12"/>
      <color rgb="FFFF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0" xfId="1"/>
    <xf numFmtId="0" fontId="5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Border="1" applyAlignment="1">
      <alignment vertical="center"/>
    </xf>
    <xf numFmtId="0" fontId="1" fillId="0" borderId="0" xfId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0" borderId="3" xfId="0" applyFont="1" applyBorder="1" applyAlignment="1">
      <alignment horizontal="justify" vertical="center"/>
    </xf>
    <xf numFmtId="0" fontId="11" fillId="0" borderId="4" xfId="0" applyFont="1" applyBorder="1" applyAlignment="1">
      <alignment horizontal="justify" vertical="center"/>
    </xf>
    <xf numFmtId="0" fontId="12" fillId="0" borderId="5" xfId="0" applyFont="1" applyBorder="1" applyAlignment="1">
      <alignment horizontal="justify" vertical="center"/>
    </xf>
    <xf numFmtId="0" fontId="7" fillId="0" borderId="2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3" fillId="0" borderId="7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8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left" vertical="center"/>
    </xf>
    <xf numFmtId="0" fontId="13" fillId="0" borderId="10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12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18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right" vertical="center"/>
    </xf>
    <xf numFmtId="0" fontId="19" fillId="0" borderId="0" xfId="1" applyFont="1" applyBorder="1" applyAlignment="1"/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14" fillId="0" borderId="6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9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9" fillId="0" borderId="16" xfId="1" applyFont="1" applyBorder="1"/>
    <xf numFmtId="0" fontId="19" fillId="0" borderId="18" xfId="1" applyFont="1" applyBorder="1"/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19" fillId="0" borderId="15" xfId="1" applyFont="1" applyBorder="1"/>
    <xf numFmtId="0" fontId="10" fillId="0" borderId="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6" xfId="0" applyFont="1" applyBorder="1" applyAlignment="1">
      <alignment vertical="center"/>
    </xf>
  </cellXfs>
  <cellStyles count="2">
    <cellStyle name="Normal" xfId="0" builtinId="0"/>
    <cellStyle name="Normal 2" xfId="1" xr:uid="{DF463CF2-C753-4782-B134-9F75FB8C58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0"/>
  <sheetViews>
    <sheetView tabSelected="1" workbookViewId="0"/>
  </sheetViews>
  <sheetFormatPr defaultColWidth="14.453125" defaultRowHeight="14.5" x14ac:dyDescent="0.35"/>
  <cols>
    <col min="1" max="1" width="76.90625" style="4" customWidth="1"/>
    <col min="2" max="7" width="6.453125" style="4" customWidth="1"/>
    <col min="8" max="25" width="8" style="4" customWidth="1"/>
    <col min="26" max="16384" width="14.453125" style="4"/>
  </cols>
  <sheetData>
    <row r="1" spans="1:25" ht="24.75" customHeight="1" x14ac:dyDescent="0.35">
      <c r="A1" s="1" t="s">
        <v>64</v>
      </c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19.5" customHeight="1" x14ac:dyDescent="0.35">
      <c r="A2" s="9"/>
      <c r="B2" s="10"/>
      <c r="C2" s="10"/>
      <c r="D2" s="10"/>
      <c r="E2" s="10" t="s">
        <v>0</v>
      </c>
      <c r="F2" s="11"/>
      <c r="G2" s="1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21" customHeight="1" x14ac:dyDescent="0.35">
      <c r="A3" s="12" t="s">
        <v>1</v>
      </c>
      <c r="B3" s="53">
        <v>2013</v>
      </c>
      <c r="C3" s="12">
        <v>2014</v>
      </c>
      <c r="D3" s="12">
        <v>2015</v>
      </c>
      <c r="E3" s="12">
        <v>2016</v>
      </c>
      <c r="F3" s="12">
        <v>2017</v>
      </c>
      <c r="G3" s="84">
        <v>2020</v>
      </c>
      <c r="H3" s="7"/>
      <c r="I3" s="7"/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8.75" customHeight="1" x14ac:dyDescent="0.35">
      <c r="A4" s="13" t="s">
        <v>2</v>
      </c>
      <c r="B4" s="10">
        <v>0</v>
      </c>
      <c r="C4" s="10">
        <v>0</v>
      </c>
      <c r="D4" s="11">
        <v>0</v>
      </c>
      <c r="E4" s="11">
        <v>0</v>
      </c>
      <c r="F4" s="54">
        <v>0</v>
      </c>
      <c r="G4" s="85">
        <v>0</v>
      </c>
      <c r="H4" s="8"/>
      <c r="I4" s="8"/>
      <c r="J4" s="8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18.75" customHeight="1" x14ac:dyDescent="0.35">
      <c r="A5" s="14" t="s">
        <v>3</v>
      </c>
      <c r="B5" s="10">
        <v>0</v>
      </c>
      <c r="C5" s="10">
        <v>10</v>
      </c>
      <c r="D5" s="11">
        <v>1</v>
      </c>
      <c r="E5" s="11">
        <v>0</v>
      </c>
      <c r="F5" s="54">
        <v>0</v>
      </c>
      <c r="G5" s="85">
        <v>0</v>
      </c>
      <c r="H5" s="8"/>
      <c r="I5" s="8"/>
      <c r="J5" s="8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8.75" customHeight="1" x14ac:dyDescent="0.35">
      <c r="A6" s="14" t="s">
        <v>4</v>
      </c>
      <c r="B6" s="10">
        <v>9</v>
      </c>
      <c r="C6" s="10">
        <v>0</v>
      </c>
      <c r="D6" s="11">
        <v>11</v>
      </c>
      <c r="E6" s="11">
        <v>15</v>
      </c>
      <c r="F6" s="54">
        <f>4+3</f>
        <v>7</v>
      </c>
      <c r="G6" s="85">
        <f>0+13</f>
        <v>13</v>
      </c>
      <c r="H6" s="8"/>
      <c r="I6" s="8"/>
      <c r="J6" s="8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8.75" customHeight="1" x14ac:dyDescent="0.35">
      <c r="A7" s="14" t="s">
        <v>5</v>
      </c>
      <c r="B7" s="10">
        <v>0</v>
      </c>
      <c r="C7" s="10">
        <v>0</v>
      </c>
      <c r="D7" s="11">
        <v>0</v>
      </c>
      <c r="E7" s="11">
        <v>0</v>
      </c>
      <c r="F7" s="54">
        <v>0</v>
      </c>
      <c r="G7" s="85">
        <v>0</v>
      </c>
      <c r="H7" s="8"/>
      <c r="I7" s="8"/>
      <c r="J7" s="8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8.75" customHeight="1" x14ac:dyDescent="0.35">
      <c r="A8" s="14" t="s">
        <v>6</v>
      </c>
      <c r="B8" s="10">
        <v>0</v>
      </c>
      <c r="C8" s="10">
        <v>2</v>
      </c>
      <c r="D8" s="11">
        <v>2</v>
      </c>
      <c r="E8" s="11">
        <v>2</v>
      </c>
      <c r="F8" s="54">
        <f>1+1</f>
        <v>2</v>
      </c>
      <c r="G8" s="85">
        <v>4</v>
      </c>
      <c r="H8" s="8"/>
      <c r="I8" s="8"/>
      <c r="J8" s="8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8.75" customHeight="1" x14ac:dyDescent="0.35">
      <c r="A9" s="14" t="s">
        <v>7</v>
      </c>
      <c r="B9" s="9">
        <v>0</v>
      </c>
      <c r="C9" s="9">
        <v>0</v>
      </c>
      <c r="D9" s="11">
        <v>0</v>
      </c>
      <c r="E9" s="11">
        <v>0</v>
      </c>
      <c r="F9" s="54">
        <v>0</v>
      </c>
      <c r="G9" s="85">
        <v>2</v>
      </c>
      <c r="H9" s="8"/>
      <c r="I9" s="8"/>
      <c r="J9" s="8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8.75" customHeight="1" x14ac:dyDescent="0.35">
      <c r="A10" s="14" t="s">
        <v>8</v>
      </c>
      <c r="B10" s="10">
        <v>1</v>
      </c>
      <c r="C10" s="10">
        <v>2</v>
      </c>
      <c r="D10" s="11">
        <v>0</v>
      </c>
      <c r="E10" s="11">
        <v>0</v>
      </c>
      <c r="F10" s="54">
        <v>0</v>
      </c>
      <c r="G10" s="85">
        <v>3</v>
      </c>
      <c r="H10" s="8"/>
      <c r="I10" s="8"/>
      <c r="J10" s="8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8.75" customHeight="1" x14ac:dyDescent="0.35">
      <c r="A11" s="14" t="s">
        <v>9</v>
      </c>
      <c r="B11" s="10">
        <v>0</v>
      </c>
      <c r="C11" s="10">
        <v>2</v>
      </c>
      <c r="D11" s="11">
        <v>3</v>
      </c>
      <c r="E11" s="11">
        <v>5</v>
      </c>
      <c r="F11" s="54">
        <v>2</v>
      </c>
      <c r="G11" s="85">
        <v>1</v>
      </c>
      <c r="H11" s="8"/>
      <c r="I11" s="8"/>
      <c r="J11" s="8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8.75" customHeight="1" x14ac:dyDescent="0.35">
      <c r="A12" s="14" t="s">
        <v>10</v>
      </c>
      <c r="B12" s="10">
        <v>0</v>
      </c>
      <c r="C12" s="10">
        <v>5</v>
      </c>
      <c r="D12" s="11">
        <v>4</v>
      </c>
      <c r="E12" s="11">
        <v>2</v>
      </c>
      <c r="F12" s="54">
        <v>1</v>
      </c>
      <c r="G12" s="85">
        <v>3</v>
      </c>
      <c r="H12" s="8"/>
      <c r="I12" s="8"/>
      <c r="J12" s="8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8.75" customHeight="1" x14ac:dyDescent="0.35">
      <c r="A13" s="14" t="s">
        <v>11</v>
      </c>
      <c r="B13" s="10">
        <v>0</v>
      </c>
      <c r="C13" s="10">
        <v>0</v>
      </c>
      <c r="D13" s="11">
        <v>0</v>
      </c>
      <c r="E13" s="11">
        <v>0</v>
      </c>
      <c r="F13" s="54">
        <f>1+1</f>
        <v>2</v>
      </c>
      <c r="G13" s="85">
        <v>0</v>
      </c>
      <c r="H13" s="8"/>
      <c r="I13" s="8"/>
      <c r="J13" s="8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8.75" customHeight="1" x14ac:dyDescent="0.35">
      <c r="A14" s="14" t="s">
        <v>12</v>
      </c>
      <c r="B14" s="10">
        <v>0</v>
      </c>
      <c r="C14" s="10">
        <v>0</v>
      </c>
      <c r="D14" s="11">
        <v>0</v>
      </c>
      <c r="E14" s="11">
        <v>0</v>
      </c>
      <c r="F14" s="54">
        <f>2+1</f>
        <v>3</v>
      </c>
      <c r="G14" s="85">
        <v>0</v>
      </c>
      <c r="H14" s="8"/>
      <c r="I14" s="8"/>
      <c r="J14" s="8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8.75" customHeight="1" x14ac:dyDescent="0.35">
      <c r="A15" s="14" t="s">
        <v>13</v>
      </c>
      <c r="B15" s="10">
        <v>0</v>
      </c>
      <c r="C15" s="10">
        <v>1</v>
      </c>
      <c r="D15" s="11">
        <v>1</v>
      </c>
      <c r="E15" s="11">
        <v>0</v>
      </c>
      <c r="F15" s="54">
        <v>0</v>
      </c>
      <c r="G15" s="85">
        <v>0</v>
      </c>
      <c r="H15" s="8"/>
      <c r="I15" s="8"/>
      <c r="J15" s="8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8.75" customHeight="1" x14ac:dyDescent="0.35">
      <c r="A16" s="14" t="s">
        <v>14</v>
      </c>
      <c r="B16" s="10">
        <v>0</v>
      </c>
      <c r="C16" s="10">
        <v>0</v>
      </c>
      <c r="D16" s="11">
        <v>2</v>
      </c>
      <c r="E16" s="11">
        <v>0</v>
      </c>
      <c r="F16" s="54">
        <v>1</v>
      </c>
      <c r="G16" s="85">
        <v>4</v>
      </c>
      <c r="H16" s="8"/>
      <c r="I16" s="8"/>
      <c r="J16" s="8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8.75" customHeight="1" x14ac:dyDescent="0.35">
      <c r="A17" s="14" t="s">
        <v>15</v>
      </c>
      <c r="B17" s="10">
        <v>0</v>
      </c>
      <c r="C17" s="10">
        <v>0</v>
      </c>
      <c r="D17" s="11">
        <v>0</v>
      </c>
      <c r="E17" s="11">
        <v>0</v>
      </c>
      <c r="F17" s="54">
        <v>0</v>
      </c>
      <c r="G17" s="85">
        <v>0</v>
      </c>
      <c r="H17" s="8"/>
      <c r="I17" s="8"/>
      <c r="J17" s="8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8.75" customHeight="1" x14ac:dyDescent="0.35">
      <c r="A18" s="14" t="s">
        <v>16</v>
      </c>
      <c r="B18" s="10">
        <v>9</v>
      </c>
      <c r="C18" s="10">
        <v>14</v>
      </c>
      <c r="D18" s="11">
        <v>4</v>
      </c>
      <c r="E18" s="11">
        <v>4</v>
      </c>
      <c r="F18" s="54">
        <v>0</v>
      </c>
      <c r="G18" s="85">
        <v>0</v>
      </c>
      <c r="H18" s="8"/>
      <c r="I18" s="8"/>
      <c r="J18" s="8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8.75" customHeight="1" x14ac:dyDescent="0.35">
      <c r="A19" s="14" t="s">
        <v>17</v>
      </c>
      <c r="B19" s="10">
        <v>0</v>
      </c>
      <c r="C19" s="10">
        <v>0</v>
      </c>
      <c r="D19" s="11">
        <v>0</v>
      </c>
      <c r="E19" s="11">
        <v>0</v>
      </c>
      <c r="F19" s="54">
        <v>0</v>
      </c>
      <c r="G19" s="85">
        <v>0</v>
      </c>
      <c r="H19" s="8"/>
      <c r="I19" s="8"/>
      <c r="J19" s="8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8.75" customHeight="1" x14ac:dyDescent="0.35">
      <c r="A20" s="14" t="s">
        <v>18</v>
      </c>
      <c r="B20" s="10">
        <v>0</v>
      </c>
      <c r="C20" s="10">
        <v>0</v>
      </c>
      <c r="D20" s="11">
        <v>0</v>
      </c>
      <c r="E20" s="11">
        <v>0</v>
      </c>
      <c r="F20" s="54">
        <v>0</v>
      </c>
      <c r="G20" s="85">
        <v>0</v>
      </c>
      <c r="H20" s="8"/>
      <c r="I20" s="8"/>
      <c r="J20" s="8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8.75" customHeight="1" x14ac:dyDescent="0.35">
      <c r="A21" s="14" t="s">
        <v>19</v>
      </c>
      <c r="B21" s="10">
        <v>0</v>
      </c>
      <c r="C21" s="10">
        <v>1</v>
      </c>
      <c r="D21" s="11">
        <v>1</v>
      </c>
      <c r="E21" s="11">
        <v>6</v>
      </c>
      <c r="F21" s="54">
        <v>1</v>
      </c>
      <c r="G21" s="85">
        <v>0</v>
      </c>
      <c r="H21" s="8"/>
      <c r="I21" s="8"/>
      <c r="J21" s="8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8.75" customHeight="1" x14ac:dyDescent="0.35">
      <c r="A22" s="14" t="s">
        <v>20</v>
      </c>
      <c r="B22" s="10">
        <v>0</v>
      </c>
      <c r="C22" s="10">
        <v>0</v>
      </c>
      <c r="D22" s="11">
        <v>0</v>
      </c>
      <c r="E22" s="11">
        <v>1</v>
      </c>
      <c r="F22" s="54"/>
      <c r="G22" s="85">
        <v>0</v>
      </c>
      <c r="H22" s="8"/>
      <c r="I22" s="8"/>
      <c r="J22" s="8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8.75" customHeight="1" x14ac:dyDescent="0.35">
      <c r="A23" s="14" t="s">
        <v>21</v>
      </c>
      <c r="B23" s="10">
        <v>1</v>
      </c>
      <c r="C23" s="10">
        <v>1</v>
      </c>
      <c r="D23" s="11">
        <v>0</v>
      </c>
      <c r="E23" s="11">
        <v>1</v>
      </c>
      <c r="F23" s="54">
        <v>1</v>
      </c>
      <c r="G23" s="85">
        <v>4</v>
      </c>
      <c r="H23" s="8"/>
      <c r="I23" s="8"/>
      <c r="J23" s="8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8.75" customHeight="1" x14ac:dyDescent="0.35">
      <c r="A24" s="14" t="s">
        <v>22</v>
      </c>
      <c r="B24" s="10">
        <v>0</v>
      </c>
      <c r="C24" s="10">
        <v>0</v>
      </c>
      <c r="D24" s="11">
        <v>0</v>
      </c>
      <c r="E24" s="11">
        <v>0</v>
      </c>
      <c r="F24" s="54">
        <v>0</v>
      </c>
      <c r="G24" s="85">
        <v>0</v>
      </c>
      <c r="H24" s="8"/>
      <c r="I24" s="8"/>
      <c r="J24" s="8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8.75" customHeight="1" x14ac:dyDescent="0.35">
      <c r="A25" s="14" t="s">
        <v>23</v>
      </c>
      <c r="B25" s="10">
        <v>0</v>
      </c>
      <c r="C25" s="10">
        <v>0</v>
      </c>
      <c r="D25" s="11">
        <v>0</v>
      </c>
      <c r="E25" s="11">
        <v>0</v>
      </c>
      <c r="F25" s="54">
        <v>0</v>
      </c>
      <c r="G25" s="85">
        <v>0</v>
      </c>
      <c r="H25" s="8"/>
      <c r="I25" s="8"/>
      <c r="J25" s="8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8.75" customHeight="1" x14ac:dyDescent="0.35">
      <c r="A26" s="14" t="s">
        <v>24</v>
      </c>
      <c r="B26" s="10">
        <v>0</v>
      </c>
      <c r="C26" s="10">
        <v>0</v>
      </c>
      <c r="D26" s="11">
        <v>1</v>
      </c>
      <c r="E26" s="11">
        <v>0</v>
      </c>
      <c r="F26" s="54">
        <v>2</v>
      </c>
      <c r="G26" s="85">
        <v>2</v>
      </c>
      <c r="H26" s="8"/>
      <c r="I26" s="8"/>
      <c r="J26" s="8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8.75" customHeight="1" x14ac:dyDescent="0.35">
      <c r="A27" s="14" t="s">
        <v>25</v>
      </c>
      <c r="B27" s="10">
        <v>0</v>
      </c>
      <c r="C27" s="10">
        <v>1</v>
      </c>
      <c r="D27" s="11">
        <v>2</v>
      </c>
      <c r="E27" s="11">
        <v>1</v>
      </c>
      <c r="F27" s="54">
        <v>0</v>
      </c>
      <c r="G27" s="85">
        <v>1</v>
      </c>
      <c r="H27" s="8"/>
      <c r="I27" s="8"/>
      <c r="J27" s="8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8.75" customHeight="1" x14ac:dyDescent="0.35">
      <c r="A28" s="14" t="s">
        <v>26</v>
      </c>
      <c r="B28" s="10">
        <v>0</v>
      </c>
      <c r="C28" s="10">
        <v>1</v>
      </c>
      <c r="D28" s="10">
        <v>0</v>
      </c>
      <c r="E28" s="10">
        <v>0</v>
      </c>
      <c r="F28" s="59">
        <v>0</v>
      </c>
      <c r="G28" s="85">
        <v>0</v>
      </c>
      <c r="H28" s="8"/>
      <c r="I28" s="8"/>
      <c r="J28" s="8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8.75" customHeight="1" x14ac:dyDescent="0.35">
      <c r="A29" s="14" t="s">
        <v>27</v>
      </c>
      <c r="B29" s="10" t="s">
        <v>29</v>
      </c>
      <c r="C29" s="10" t="s">
        <v>29</v>
      </c>
      <c r="D29" s="10" t="s">
        <v>29</v>
      </c>
      <c r="E29" s="10" t="s">
        <v>29</v>
      </c>
      <c r="F29" s="59">
        <v>245</v>
      </c>
      <c r="G29" s="85">
        <v>9</v>
      </c>
      <c r="H29" s="8"/>
      <c r="I29" s="8"/>
      <c r="J29" s="8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8.75" customHeight="1" x14ac:dyDescent="0.35">
      <c r="A30" s="15" t="s">
        <v>28</v>
      </c>
      <c r="B30" s="60">
        <v>20</v>
      </c>
      <c r="C30" s="16">
        <v>40</v>
      </c>
      <c r="D30" s="16">
        <f>SUM(D4:D29)</f>
        <v>32</v>
      </c>
      <c r="E30" s="16">
        <f>SUM(E4:E29)</f>
        <v>37</v>
      </c>
      <c r="F30" s="16">
        <f>SUM(F4:F29)</f>
        <v>267</v>
      </c>
      <c r="G30" s="86">
        <v>46</v>
      </c>
      <c r="H30" s="8"/>
      <c r="I30" s="8"/>
      <c r="J30" s="8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 customHeight="1" x14ac:dyDescent="0.35">
      <c r="A31" s="6" t="s">
        <v>63</v>
      </c>
      <c r="B31" s="6"/>
      <c r="C31" s="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15.75" customHeight="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.75" customHeight="1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.75" customHeight="1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 customHeight="1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5.75" customHeight="1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 customHeight="1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5.75" customHeight="1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5.75" customHeight="1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5.75" customHeight="1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5.75" customHeight="1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5.75" customHeight="1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5.75" customHeight="1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5.75" customHeigh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 customHeight="1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5.75" customHeight="1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5.75" customHeight="1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5.75" customHeight="1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5.75" customHeight="1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5.75" customHeight="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5.75" customHeight="1" x14ac:dyDescent="0.3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5.75" customHeight="1" x14ac:dyDescent="0.3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 customHeight="1" x14ac:dyDescent="0.3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 customHeight="1" x14ac:dyDescent="0.3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5.75" customHeight="1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5.75" customHeight="1" x14ac:dyDescent="0.3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5.75" customHeight="1" x14ac:dyDescent="0.3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 customHeight="1" x14ac:dyDescent="0.3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5.75" customHeight="1" x14ac:dyDescent="0.3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5.75" customHeight="1" x14ac:dyDescent="0.3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5.75" customHeight="1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5.75" customHeight="1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5.75" customHeight="1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5.75" customHeight="1" x14ac:dyDescent="0.3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5.75" customHeight="1" x14ac:dyDescent="0.3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5.75" customHeight="1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5.75" customHeight="1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5.75" customHeight="1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5.75" customHeight="1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5.75" customHeight="1" x14ac:dyDescent="0.3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5.75" customHeight="1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5.75" customHeight="1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5.75" customHeight="1" x14ac:dyDescent="0.3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5.75" customHeight="1" x14ac:dyDescent="0.3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5.75" customHeight="1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 customHeight="1" x14ac:dyDescent="0.3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5.75" customHeight="1" x14ac:dyDescent="0.3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5.75" customHeight="1" x14ac:dyDescent="0.3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5.75" customHeight="1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5.75" customHeight="1" x14ac:dyDescent="0.3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5.75" customHeight="1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5.75" customHeight="1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5.75" customHeight="1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5.75" customHeight="1" x14ac:dyDescent="0.3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5.75" customHeight="1" x14ac:dyDescent="0.3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5.75" customHeight="1" x14ac:dyDescent="0.3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5.75" customHeight="1" x14ac:dyDescent="0.3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5.75" customHeight="1" x14ac:dyDescent="0.3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5.75" customHeight="1" x14ac:dyDescent="0.3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5.75" customHeight="1" x14ac:dyDescent="0.3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5.75" customHeight="1" x14ac:dyDescent="0.3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5.75" customHeight="1" x14ac:dyDescent="0.3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5.75" customHeight="1" x14ac:dyDescent="0.3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5.75" customHeight="1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5.75" customHeight="1" x14ac:dyDescent="0.3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5.75" customHeight="1" x14ac:dyDescent="0.3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5.75" customHeight="1" x14ac:dyDescent="0.3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5.75" customHeight="1" x14ac:dyDescent="0.3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5.75" customHeight="1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5.75" customHeight="1" x14ac:dyDescent="0.3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5.75" customHeight="1" x14ac:dyDescent="0.3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5.75" customHeight="1" x14ac:dyDescent="0.3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5.75" customHeight="1" x14ac:dyDescent="0.3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5.75" customHeight="1" x14ac:dyDescent="0.3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5.75" customHeight="1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5.75" customHeight="1" x14ac:dyDescent="0.3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5.75" customHeight="1" x14ac:dyDescent="0.3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5.75" customHeight="1" x14ac:dyDescent="0.3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5.75" customHeight="1" x14ac:dyDescent="0.3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5.75" customHeight="1" x14ac:dyDescent="0.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5.75" customHeight="1" x14ac:dyDescent="0.3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5.75" customHeight="1" x14ac:dyDescent="0.3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5.75" customHeight="1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5.75" customHeight="1" x14ac:dyDescent="0.3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5.75" customHeight="1" x14ac:dyDescent="0.3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5.75" customHeight="1" x14ac:dyDescent="0.3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5.75" customHeight="1" x14ac:dyDescent="0.3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5.75" customHeight="1" x14ac:dyDescent="0.3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5.75" customHeight="1" x14ac:dyDescent="0.3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5.75" customHeight="1" x14ac:dyDescent="0.3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5.75" customHeight="1" x14ac:dyDescent="0.3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5.75" customHeight="1" x14ac:dyDescent="0.3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5.75" customHeight="1" x14ac:dyDescent="0.3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5.75" customHeight="1" x14ac:dyDescent="0.3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5.75" customHeight="1" x14ac:dyDescent="0.3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5.75" customHeight="1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5.75" customHeight="1" x14ac:dyDescent="0.3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5.75" customHeight="1" x14ac:dyDescent="0.3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5.75" customHeight="1" x14ac:dyDescent="0.3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5.75" customHeight="1" x14ac:dyDescent="0.3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5.75" customHeight="1" x14ac:dyDescent="0.3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5.75" customHeight="1" x14ac:dyDescent="0.3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5.75" customHeight="1" x14ac:dyDescent="0.3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5.75" customHeight="1" x14ac:dyDescent="0.3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5.75" customHeight="1" x14ac:dyDescent="0.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5.75" customHeight="1" x14ac:dyDescent="0.3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5.75" customHeight="1" x14ac:dyDescent="0.3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5.75" customHeight="1" x14ac:dyDescent="0.3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5.75" customHeight="1" x14ac:dyDescent="0.3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5.75" customHeight="1" x14ac:dyDescent="0.3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5.75" customHeight="1" x14ac:dyDescent="0.3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5.75" customHeight="1" x14ac:dyDescent="0.3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5.75" customHeight="1" x14ac:dyDescent="0.3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5.75" customHeight="1" x14ac:dyDescent="0.3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5.75" customHeight="1" x14ac:dyDescent="0.3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5.75" customHeight="1" x14ac:dyDescent="0.3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5.75" customHeight="1" x14ac:dyDescent="0.3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5.75" customHeight="1" x14ac:dyDescent="0.3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5.75" customHeight="1" x14ac:dyDescent="0.3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5.75" customHeight="1" x14ac:dyDescent="0.3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5.75" customHeight="1" x14ac:dyDescent="0.3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5.75" customHeight="1" x14ac:dyDescent="0.3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5.75" customHeight="1" x14ac:dyDescent="0.3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5.75" customHeight="1" x14ac:dyDescent="0.3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5.75" customHeight="1" x14ac:dyDescent="0.3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5.75" customHeight="1" x14ac:dyDescent="0.3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5.75" customHeight="1" x14ac:dyDescent="0.3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5.75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5.75" customHeight="1" x14ac:dyDescent="0.3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5.75" customHeight="1" x14ac:dyDescent="0.3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5.75" customHeight="1" x14ac:dyDescent="0.3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5.75" customHeight="1" x14ac:dyDescent="0.3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5.75" customHeight="1" x14ac:dyDescent="0.3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5.75" customHeight="1" x14ac:dyDescent="0.3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5.75" customHeight="1" x14ac:dyDescent="0.3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5.75" customHeight="1" x14ac:dyDescent="0.3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5.75" customHeight="1" x14ac:dyDescent="0.3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5.75" customHeight="1" x14ac:dyDescent="0.3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5.75" customHeight="1" x14ac:dyDescent="0.3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5.75" customHeight="1" x14ac:dyDescent="0.3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5.75" customHeight="1" x14ac:dyDescent="0.3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5.75" customHeight="1" x14ac:dyDescent="0.3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5.75" customHeight="1" x14ac:dyDescent="0.3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5.75" customHeight="1" x14ac:dyDescent="0.3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5.75" customHeight="1" x14ac:dyDescent="0.3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5.75" customHeight="1" x14ac:dyDescent="0.3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5.75" customHeight="1" x14ac:dyDescent="0.3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5.75" customHeight="1" x14ac:dyDescent="0.3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5.75" customHeight="1" x14ac:dyDescent="0.3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5.75" customHeight="1" x14ac:dyDescent="0.3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5.75" customHeight="1" x14ac:dyDescent="0.3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5.75" customHeight="1" x14ac:dyDescent="0.3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5.75" customHeight="1" x14ac:dyDescent="0.3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5.75" customHeight="1" x14ac:dyDescent="0.3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5.75" customHeight="1" x14ac:dyDescent="0.3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5.75" customHeight="1" x14ac:dyDescent="0.3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5.75" customHeight="1" x14ac:dyDescent="0.3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5.75" customHeight="1" x14ac:dyDescent="0.3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5.75" customHeight="1" x14ac:dyDescent="0.3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5.75" customHeight="1" x14ac:dyDescent="0.3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5.75" customHeight="1" x14ac:dyDescent="0.3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5.75" customHeight="1" x14ac:dyDescent="0.3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5.75" customHeight="1" x14ac:dyDescent="0.3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5.75" customHeight="1" x14ac:dyDescent="0.3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5.75" customHeight="1" x14ac:dyDescent="0.3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5.75" customHeight="1" x14ac:dyDescent="0.3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5.75" customHeight="1" x14ac:dyDescent="0.3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5.75" customHeight="1" x14ac:dyDescent="0.3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5.75" customHeight="1" x14ac:dyDescent="0.3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5.75" customHeight="1" x14ac:dyDescent="0.3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5.75" customHeight="1" x14ac:dyDescent="0.3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5.75" customHeight="1" x14ac:dyDescent="0.3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5.75" customHeight="1" x14ac:dyDescent="0.3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5.75" customHeight="1" x14ac:dyDescent="0.3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5.75" customHeight="1" x14ac:dyDescent="0.3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5.75" customHeight="1" x14ac:dyDescent="0.3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5.75" customHeight="1" x14ac:dyDescent="0.3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5.75" customHeight="1" x14ac:dyDescent="0.3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5.75" customHeight="1" x14ac:dyDescent="0.3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5.75" customHeight="1" x14ac:dyDescent="0.3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5.75" customHeight="1" x14ac:dyDescent="0.3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5.75" customHeight="1" x14ac:dyDescent="0.3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5.75" customHeight="1" x14ac:dyDescent="0.3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5.75" customHeight="1" x14ac:dyDescent="0.3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5.75" customHeight="1" x14ac:dyDescent="0.3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5.75" customHeight="1" x14ac:dyDescent="0.3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5.75" customHeight="1" x14ac:dyDescent="0.3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5.75" customHeight="1" x14ac:dyDescent="0.3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5.75" customHeight="1" x14ac:dyDescent="0.3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5.75" customHeight="1" x14ac:dyDescent="0.3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5.75" customHeight="1" x14ac:dyDescent="0.3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5.75" customHeight="1" x14ac:dyDescent="0.3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5.75" customHeight="1" x14ac:dyDescent="0.3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5.75" customHeight="1" x14ac:dyDescent="0.3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5.75" customHeight="1" x14ac:dyDescent="0.3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5.75" customHeight="1" x14ac:dyDescent="0.3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5.75" customHeight="1" x14ac:dyDescent="0.3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5.75" customHeight="1" x14ac:dyDescent="0.3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5.75" customHeight="1" x14ac:dyDescent="0.3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5.75" customHeight="1" x14ac:dyDescent="0.3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5.75" customHeight="1" x14ac:dyDescent="0.3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5.75" customHeight="1" x14ac:dyDescent="0.3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5.75" customHeight="1" x14ac:dyDescent="0.3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5.75" customHeight="1" x14ac:dyDescent="0.3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5.75" customHeight="1" x14ac:dyDescent="0.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5.75" customHeight="1" x14ac:dyDescent="0.3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5.75" customHeight="1" x14ac:dyDescent="0.3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5.75" customHeight="1" x14ac:dyDescent="0.3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5.75" customHeight="1" x14ac:dyDescent="0.3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5.75" customHeight="1" x14ac:dyDescent="0.3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5.75" customHeight="1" x14ac:dyDescent="0.3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5.75" customHeight="1" x14ac:dyDescent="0.3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5.75" customHeight="1" x14ac:dyDescent="0.3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5.75" customHeight="1" x14ac:dyDescent="0.3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5.75" customHeight="1" x14ac:dyDescent="0.3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5.75" customHeight="1" x14ac:dyDescent="0.3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5.75" customHeight="1" x14ac:dyDescent="0.3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5.75" customHeight="1" x14ac:dyDescent="0.3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5.75" customHeight="1" x14ac:dyDescent="0.3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5.75" customHeight="1" x14ac:dyDescent="0.3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5.75" customHeight="1" x14ac:dyDescent="0.3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5.75" customHeight="1" x14ac:dyDescent="0.3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5.75" customHeight="1" x14ac:dyDescent="0.3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5.75" customHeight="1" x14ac:dyDescent="0.3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5.75" customHeight="1" x14ac:dyDescent="0.3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5.75" customHeight="1" x14ac:dyDescent="0.3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5.75" customHeight="1" x14ac:dyDescent="0.3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5.75" customHeight="1" x14ac:dyDescent="0.3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5.75" customHeight="1" x14ac:dyDescent="0.3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5.75" customHeight="1" x14ac:dyDescent="0.3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5.75" customHeight="1" x14ac:dyDescent="0.3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5.75" customHeight="1" x14ac:dyDescent="0.3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5.75" customHeight="1" x14ac:dyDescent="0.3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5.75" customHeight="1" x14ac:dyDescent="0.3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5.75" customHeight="1" x14ac:dyDescent="0.3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5.75" customHeight="1" x14ac:dyDescent="0.3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5.75" customHeight="1" x14ac:dyDescent="0.3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5.75" customHeight="1" x14ac:dyDescent="0.3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5.75" customHeight="1" x14ac:dyDescent="0.3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5.75" customHeight="1" x14ac:dyDescent="0.3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5.75" customHeight="1" x14ac:dyDescent="0.3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5.75" customHeight="1" x14ac:dyDescent="0.3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5.75" customHeight="1" x14ac:dyDescent="0.3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5.75" customHeight="1" x14ac:dyDescent="0.3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5.75" customHeight="1" x14ac:dyDescent="0.3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5.75" customHeight="1" x14ac:dyDescent="0.3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5.75" customHeight="1" x14ac:dyDescent="0.3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5.75" customHeight="1" x14ac:dyDescent="0.3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5.75" customHeight="1" x14ac:dyDescent="0.3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5.75" customHeight="1" x14ac:dyDescent="0.3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5.75" customHeight="1" x14ac:dyDescent="0.3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5.75" customHeight="1" x14ac:dyDescent="0.3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5.75" customHeight="1" x14ac:dyDescent="0.3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5.75" customHeight="1" x14ac:dyDescent="0.3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5.75" customHeight="1" x14ac:dyDescent="0.3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5.75" customHeight="1" x14ac:dyDescent="0.3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5.75" customHeight="1" x14ac:dyDescent="0.3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5.75" customHeight="1" x14ac:dyDescent="0.3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5.75" customHeight="1" x14ac:dyDescent="0.3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5.75" customHeight="1" x14ac:dyDescent="0.3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5.75" customHeight="1" x14ac:dyDescent="0.3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5.75" customHeight="1" x14ac:dyDescent="0.3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5.75" customHeight="1" x14ac:dyDescent="0.3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5.75" customHeight="1" x14ac:dyDescent="0.3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5.75" customHeight="1" x14ac:dyDescent="0.3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5.75" customHeight="1" x14ac:dyDescent="0.3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5.75" customHeight="1" x14ac:dyDescent="0.3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5.75" customHeight="1" x14ac:dyDescent="0.3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5.75" customHeight="1" x14ac:dyDescent="0.3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5.75" customHeight="1" x14ac:dyDescent="0.3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5.75" customHeight="1" x14ac:dyDescent="0.3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5.75" customHeight="1" x14ac:dyDescent="0.3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5.75" customHeight="1" x14ac:dyDescent="0.3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5.75" customHeight="1" x14ac:dyDescent="0.3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5.75" customHeight="1" x14ac:dyDescent="0.3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5.75" customHeight="1" x14ac:dyDescent="0.3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5.75" customHeight="1" x14ac:dyDescent="0.3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5.75" customHeight="1" x14ac:dyDescent="0.3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5.75" customHeight="1" x14ac:dyDescent="0.3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5.75" customHeight="1" x14ac:dyDescent="0.3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5.75" customHeight="1" x14ac:dyDescent="0.3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5.75" customHeight="1" x14ac:dyDescent="0.3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5.75" customHeight="1" x14ac:dyDescent="0.3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5.75" customHeight="1" x14ac:dyDescent="0.3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5.75" customHeight="1" x14ac:dyDescent="0.3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5.75" customHeight="1" x14ac:dyDescent="0.3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5.75" customHeight="1" x14ac:dyDescent="0.3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5.75" customHeight="1" x14ac:dyDescent="0.3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5.75" customHeight="1" x14ac:dyDescent="0.3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5.75" customHeight="1" x14ac:dyDescent="0.3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5.75" customHeight="1" x14ac:dyDescent="0.3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5.75" customHeight="1" x14ac:dyDescent="0.3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5.75" customHeight="1" x14ac:dyDescent="0.3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5.75" customHeight="1" x14ac:dyDescent="0.3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5.75" customHeight="1" x14ac:dyDescent="0.3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5.75" customHeight="1" x14ac:dyDescent="0.3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5.75" customHeight="1" x14ac:dyDescent="0.3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5.75" customHeight="1" x14ac:dyDescent="0.3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5.75" customHeight="1" x14ac:dyDescent="0.3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5.75" customHeight="1" x14ac:dyDescent="0.3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5.75" customHeight="1" x14ac:dyDescent="0.3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5.75" customHeight="1" x14ac:dyDescent="0.3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5.75" customHeight="1" x14ac:dyDescent="0.3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5.75" customHeight="1" x14ac:dyDescent="0.3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5.75" customHeight="1" x14ac:dyDescent="0.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5.75" customHeight="1" x14ac:dyDescent="0.3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5.75" customHeight="1" x14ac:dyDescent="0.3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5.75" customHeight="1" x14ac:dyDescent="0.3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5.75" customHeight="1" x14ac:dyDescent="0.3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5.75" customHeight="1" x14ac:dyDescent="0.3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5.75" customHeight="1" x14ac:dyDescent="0.3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5.75" customHeight="1" x14ac:dyDescent="0.3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5.75" customHeight="1" x14ac:dyDescent="0.3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5.75" customHeight="1" x14ac:dyDescent="0.3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5.75" customHeight="1" x14ac:dyDescent="0.3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5.75" customHeight="1" x14ac:dyDescent="0.3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5.75" customHeight="1" x14ac:dyDescent="0.3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5.75" customHeight="1" x14ac:dyDescent="0.3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5.75" customHeight="1" x14ac:dyDescent="0.3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5.75" customHeight="1" x14ac:dyDescent="0.3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5.75" customHeight="1" x14ac:dyDescent="0.3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5.75" customHeight="1" x14ac:dyDescent="0.3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5.75" customHeight="1" x14ac:dyDescent="0.3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5.75" customHeight="1" x14ac:dyDescent="0.3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5.75" customHeight="1" x14ac:dyDescent="0.3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5.75" customHeight="1" x14ac:dyDescent="0.3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5.75" customHeight="1" x14ac:dyDescent="0.3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5.75" customHeight="1" x14ac:dyDescent="0.3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5.75" customHeight="1" x14ac:dyDescent="0.3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5.75" customHeight="1" x14ac:dyDescent="0.3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5.75" customHeight="1" x14ac:dyDescent="0.3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5.75" customHeight="1" x14ac:dyDescent="0.3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5.75" customHeight="1" x14ac:dyDescent="0.3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5.75" customHeight="1" x14ac:dyDescent="0.3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5.75" customHeight="1" x14ac:dyDescent="0.3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5.75" customHeight="1" x14ac:dyDescent="0.3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5.75" customHeight="1" x14ac:dyDescent="0.3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5.75" customHeight="1" x14ac:dyDescent="0.3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5.75" customHeight="1" x14ac:dyDescent="0.3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5.75" customHeight="1" x14ac:dyDescent="0.3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5.75" customHeight="1" x14ac:dyDescent="0.3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5.75" customHeight="1" x14ac:dyDescent="0.3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5.75" customHeight="1" x14ac:dyDescent="0.3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5.75" customHeight="1" x14ac:dyDescent="0.3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5.75" customHeight="1" x14ac:dyDescent="0.3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5.75" customHeight="1" x14ac:dyDescent="0.3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5.75" customHeight="1" x14ac:dyDescent="0.3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5.75" customHeight="1" x14ac:dyDescent="0.3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5.75" customHeight="1" x14ac:dyDescent="0.3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5.75" customHeight="1" x14ac:dyDescent="0.3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5.75" customHeight="1" x14ac:dyDescent="0.3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5.75" customHeight="1" x14ac:dyDescent="0.3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5.75" customHeight="1" x14ac:dyDescent="0.3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5.75" customHeight="1" x14ac:dyDescent="0.3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5.75" customHeight="1" x14ac:dyDescent="0.3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5.75" customHeight="1" x14ac:dyDescent="0.3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5.75" customHeight="1" x14ac:dyDescent="0.3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5.75" customHeight="1" x14ac:dyDescent="0.3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5.75" customHeight="1" x14ac:dyDescent="0.3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5.75" customHeight="1" x14ac:dyDescent="0.3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5.75" customHeight="1" x14ac:dyDescent="0.3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5.75" customHeight="1" x14ac:dyDescent="0.3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5.75" customHeight="1" x14ac:dyDescent="0.3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5.75" customHeight="1" x14ac:dyDescent="0.3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5.75" customHeight="1" x14ac:dyDescent="0.3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5.75" customHeight="1" x14ac:dyDescent="0.3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5.75" customHeight="1" x14ac:dyDescent="0.3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5.75" customHeight="1" x14ac:dyDescent="0.3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5.75" customHeight="1" x14ac:dyDescent="0.3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5.75" customHeight="1" x14ac:dyDescent="0.3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5.75" customHeight="1" x14ac:dyDescent="0.3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5.75" customHeight="1" x14ac:dyDescent="0.3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5.75" customHeight="1" x14ac:dyDescent="0.3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5.75" customHeight="1" x14ac:dyDescent="0.3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5.75" customHeight="1" x14ac:dyDescent="0.3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5.75" customHeight="1" x14ac:dyDescent="0.3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5.75" customHeight="1" x14ac:dyDescent="0.3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5.75" customHeight="1" x14ac:dyDescent="0.3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5.75" customHeight="1" x14ac:dyDescent="0.3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5.75" customHeight="1" x14ac:dyDescent="0.3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5.75" customHeight="1" x14ac:dyDescent="0.3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5.75" customHeight="1" x14ac:dyDescent="0.3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5.75" customHeight="1" x14ac:dyDescent="0.3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5.75" customHeight="1" x14ac:dyDescent="0.3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5.75" customHeight="1" x14ac:dyDescent="0.3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5.75" customHeight="1" x14ac:dyDescent="0.3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5.75" customHeight="1" x14ac:dyDescent="0.3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5.75" customHeight="1" x14ac:dyDescent="0.3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5.75" customHeight="1" x14ac:dyDescent="0.3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5.75" customHeight="1" x14ac:dyDescent="0.3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5.75" customHeight="1" x14ac:dyDescent="0.3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5.75" customHeight="1" x14ac:dyDescent="0.3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5.75" customHeight="1" x14ac:dyDescent="0.3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5.75" customHeight="1" x14ac:dyDescent="0.3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5.75" customHeight="1" x14ac:dyDescent="0.3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5.75" customHeight="1" x14ac:dyDescent="0.3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5.75" customHeight="1" x14ac:dyDescent="0.3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5.75" customHeight="1" x14ac:dyDescent="0.3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5.75" customHeight="1" x14ac:dyDescent="0.3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5.75" customHeight="1" x14ac:dyDescent="0.3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5.75" customHeight="1" x14ac:dyDescent="0.3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5.75" customHeight="1" x14ac:dyDescent="0.3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5.75" customHeight="1" x14ac:dyDescent="0.3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5.75" customHeight="1" x14ac:dyDescent="0.3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5.75" customHeight="1" x14ac:dyDescent="0.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5.75" customHeight="1" x14ac:dyDescent="0.3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5.75" customHeight="1" x14ac:dyDescent="0.3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5.75" customHeight="1" x14ac:dyDescent="0.3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5.75" customHeight="1" x14ac:dyDescent="0.3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5.75" customHeight="1" x14ac:dyDescent="0.3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5.75" customHeight="1" x14ac:dyDescent="0.3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5.75" customHeight="1" x14ac:dyDescent="0.3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5.75" customHeight="1" x14ac:dyDescent="0.3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5.75" customHeight="1" x14ac:dyDescent="0.3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5.75" customHeight="1" x14ac:dyDescent="0.3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5.75" customHeight="1" x14ac:dyDescent="0.3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5.75" customHeight="1" x14ac:dyDescent="0.3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5.75" customHeight="1" x14ac:dyDescent="0.3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5.75" customHeight="1" x14ac:dyDescent="0.3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5.75" customHeight="1" x14ac:dyDescent="0.3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5.75" customHeight="1" x14ac:dyDescent="0.3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5.75" customHeight="1" x14ac:dyDescent="0.3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5.75" customHeight="1" x14ac:dyDescent="0.3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5.75" customHeight="1" x14ac:dyDescent="0.3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5.75" customHeight="1" x14ac:dyDescent="0.3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5.75" customHeight="1" x14ac:dyDescent="0.3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5.75" customHeight="1" x14ac:dyDescent="0.3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5.75" customHeight="1" x14ac:dyDescent="0.3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5.75" customHeight="1" x14ac:dyDescent="0.3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5.75" customHeight="1" x14ac:dyDescent="0.3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5.75" customHeight="1" x14ac:dyDescent="0.3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5.75" customHeight="1" x14ac:dyDescent="0.3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5.75" customHeight="1" x14ac:dyDescent="0.3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5.75" customHeight="1" x14ac:dyDescent="0.3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5.75" customHeight="1" x14ac:dyDescent="0.3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5.75" customHeight="1" x14ac:dyDescent="0.3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5.75" customHeight="1" x14ac:dyDescent="0.3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5.75" customHeight="1" x14ac:dyDescent="0.3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5.75" customHeight="1" x14ac:dyDescent="0.3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5.75" customHeight="1" x14ac:dyDescent="0.3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5.75" customHeight="1" x14ac:dyDescent="0.3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5.75" customHeight="1" x14ac:dyDescent="0.3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5.75" customHeight="1" x14ac:dyDescent="0.3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5.75" customHeight="1" x14ac:dyDescent="0.3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5.75" customHeight="1" x14ac:dyDescent="0.3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5.75" customHeight="1" x14ac:dyDescent="0.3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5.75" customHeight="1" x14ac:dyDescent="0.3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5.75" customHeight="1" x14ac:dyDescent="0.3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5.75" customHeight="1" x14ac:dyDescent="0.3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5.75" customHeight="1" x14ac:dyDescent="0.3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5.75" customHeight="1" x14ac:dyDescent="0.3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5.75" customHeight="1" x14ac:dyDescent="0.3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5.75" customHeight="1" x14ac:dyDescent="0.3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5.75" customHeight="1" x14ac:dyDescent="0.3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5.75" customHeight="1" x14ac:dyDescent="0.3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5.75" customHeight="1" x14ac:dyDescent="0.3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5.75" customHeight="1" x14ac:dyDescent="0.3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5.75" customHeight="1" x14ac:dyDescent="0.3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5.75" customHeight="1" x14ac:dyDescent="0.3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5.75" customHeight="1" x14ac:dyDescent="0.3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5.75" customHeight="1" x14ac:dyDescent="0.3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5.75" customHeight="1" x14ac:dyDescent="0.3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5.75" customHeight="1" x14ac:dyDescent="0.3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5.75" customHeight="1" x14ac:dyDescent="0.3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5.75" customHeight="1" x14ac:dyDescent="0.3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5.75" customHeight="1" x14ac:dyDescent="0.3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5.75" customHeight="1" x14ac:dyDescent="0.3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5.75" customHeight="1" x14ac:dyDescent="0.3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5.75" customHeight="1" x14ac:dyDescent="0.3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5.75" customHeight="1" x14ac:dyDescent="0.3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5.75" customHeight="1" x14ac:dyDescent="0.3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5.75" customHeight="1" x14ac:dyDescent="0.3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5.75" customHeight="1" x14ac:dyDescent="0.3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5.75" customHeight="1" x14ac:dyDescent="0.3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5.75" customHeight="1" x14ac:dyDescent="0.3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5.75" customHeight="1" x14ac:dyDescent="0.3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5.75" customHeight="1" x14ac:dyDescent="0.3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5.75" customHeight="1" x14ac:dyDescent="0.3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5.75" customHeight="1" x14ac:dyDescent="0.3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5.75" customHeight="1" x14ac:dyDescent="0.3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5.75" customHeight="1" x14ac:dyDescent="0.3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5.75" customHeight="1" x14ac:dyDescent="0.3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5.75" customHeight="1" x14ac:dyDescent="0.3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5.75" customHeight="1" x14ac:dyDescent="0.3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5.75" customHeight="1" x14ac:dyDescent="0.3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5.75" customHeight="1" x14ac:dyDescent="0.3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5.75" customHeight="1" x14ac:dyDescent="0.3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5.75" customHeight="1" x14ac:dyDescent="0.3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5.75" customHeight="1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5.75" customHeight="1" x14ac:dyDescent="0.3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5.75" customHeight="1" x14ac:dyDescent="0.3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5.75" customHeight="1" x14ac:dyDescent="0.3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5.75" customHeight="1" x14ac:dyDescent="0.3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5.75" customHeight="1" x14ac:dyDescent="0.3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5.75" customHeight="1" x14ac:dyDescent="0.3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5.75" customHeight="1" x14ac:dyDescent="0.3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5.75" customHeight="1" x14ac:dyDescent="0.3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5.75" customHeight="1" x14ac:dyDescent="0.3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5.75" customHeight="1" x14ac:dyDescent="0.3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5.75" customHeight="1" x14ac:dyDescent="0.3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5.75" customHeight="1" x14ac:dyDescent="0.3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5.75" customHeight="1" x14ac:dyDescent="0.3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5.75" customHeight="1" x14ac:dyDescent="0.3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5.75" customHeight="1" x14ac:dyDescent="0.3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5.75" customHeight="1" x14ac:dyDescent="0.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5.75" customHeight="1" x14ac:dyDescent="0.3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5.75" customHeight="1" x14ac:dyDescent="0.3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5.75" customHeight="1" x14ac:dyDescent="0.3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5.75" customHeight="1" x14ac:dyDescent="0.3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5.75" customHeight="1" x14ac:dyDescent="0.3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5.75" customHeight="1" x14ac:dyDescent="0.3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5.75" customHeight="1" x14ac:dyDescent="0.3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5.75" customHeight="1" x14ac:dyDescent="0.3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5.75" customHeight="1" x14ac:dyDescent="0.3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5.75" customHeight="1" x14ac:dyDescent="0.3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5.75" customHeight="1" x14ac:dyDescent="0.3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5.75" customHeight="1" x14ac:dyDescent="0.3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5.75" customHeight="1" x14ac:dyDescent="0.3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5.75" customHeight="1" x14ac:dyDescent="0.3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5.75" customHeight="1" x14ac:dyDescent="0.3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5.75" customHeight="1" x14ac:dyDescent="0.3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5.75" customHeight="1" x14ac:dyDescent="0.3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5.75" customHeight="1" x14ac:dyDescent="0.3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5.75" customHeight="1" x14ac:dyDescent="0.3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5.75" customHeight="1" x14ac:dyDescent="0.3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5.75" customHeight="1" x14ac:dyDescent="0.3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5.75" customHeight="1" x14ac:dyDescent="0.3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5.75" customHeight="1" x14ac:dyDescent="0.3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5.75" customHeight="1" x14ac:dyDescent="0.3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5.75" customHeight="1" x14ac:dyDescent="0.3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5.75" customHeight="1" x14ac:dyDescent="0.3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5.75" customHeight="1" x14ac:dyDescent="0.3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5.75" customHeight="1" x14ac:dyDescent="0.3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5.75" customHeight="1" x14ac:dyDescent="0.3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5.75" customHeight="1" x14ac:dyDescent="0.3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5.75" customHeight="1" x14ac:dyDescent="0.3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5.75" customHeight="1" x14ac:dyDescent="0.3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5.75" customHeight="1" x14ac:dyDescent="0.3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5.75" customHeight="1" x14ac:dyDescent="0.3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5.75" customHeight="1" x14ac:dyDescent="0.3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5.75" customHeight="1" x14ac:dyDescent="0.3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5.75" customHeight="1" x14ac:dyDescent="0.3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5.75" customHeight="1" x14ac:dyDescent="0.3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5.75" customHeight="1" x14ac:dyDescent="0.3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5.75" customHeight="1" x14ac:dyDescent="0.3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5.75" customHeight="1" x14ac:dyDescent="0.3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5.75" customHeight="1" x14ac:dyDescent="0.3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5.75" customHeight="1" x14ac:dyDescent="0.3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5.75" customHeight="1" x14ac:dyDescent="0.3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5.75" customHeight="1" x14ac:dyDescent="0.3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5.75" customHeight="1" x14ac:dyDescent="0.3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5.75" customHeight="1" x14ac:dyDescent="0.3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5.75" customHeight="1" x14ac:dyDescent="0.3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5.75" customHeight="1" x14ac:dyDescent="0.3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5.75" customHeight="1" x14ac:dyDescent="0.3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5.75" customHeight="1" x14ac:dyDescent="0.3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5.75" customHeight="1" x14ac:dyDescent="0.3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5.75" customHeight="1" x14ac:dyDescent="0.3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5.75" customHeight="1" x14ac:dyDescent="0.3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5.75" customHeight="1" x14ac:dyDescent="0.3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5.75" customHeight="1" x14ac:dyDescent="0.3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5.75" customHeight="1" x14ac:dyDescent="0.3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5.75" customHeight="1" x14ac:dyDescent="0.3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5.75" customHeight="1" x14ac:dyDescent="0.3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5.75" customHeight="1" x14ac:dyDescent="0.3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5.75" customHeight="1" x14ac:dyDescent="0.3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5.75" customHeight="1" x14ac:dyDescent="0.3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5.75" customHeight="1" x14ac:dyDescent="0.3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5.75" customHeight="1" x14ac:dyDescent="0.3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5.75" customHeight="1" x14ac:dyDescent="0.3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5.75" customHeight="1" x14ac:dyDescent="0.3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5.75" customHeight="1" x14ac:dyDescent="0.3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5.75" customHeight="1" x14ac:dyDescent="0.3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5.75" customHeight="1" x14ac:dyDescent="0.3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5.75" customHeight="1" x14ac:dyDescent="0.3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5.75" customHeight="1" x14ac:dyDescent="0.3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5.75" customHeight="1" x14ac:dyDescent="0.3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5.75" customHeight="1" x14ac:dyDescent="0.3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5.75" customHeight="1" x14ac:dyDescent="0.3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5.75" customHeight="1" x14ac:dyDescent="0.3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5.75" customHeight="1" x14ac:dyDescent="0.3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5.75" customHeight="1" x14ac:dyDescent="0.3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5.75" customHeight="1" x14ac:dyDescent="0.3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5.75" customHeight="1" x14ac:dyDescent="0.3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5.75" customHeight="1" x14ac:dyDescent="0.3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5.75" customHeight="1" x14ac:dyDescent="0.3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5.75" customHeight="1" x14ac:dyDescent="0.3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5.75" customHeight="1" x14ac:dyDescent="0.3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5.75" customHeight="1" x14ac:dyDescent="0.3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5.75" customHeight="1" x14ac:dyDescent="0.3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5.75" customHeight="1" x14ac:dyDescent="0.3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5.75" customHeight="1" x14ac:dyDescent="0.3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5.75" customHeight="1" x14ac:dyDescent="0.3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5.75" customHeight="1" x14ac:dyDescent="0.3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5.75" customHeight="1" x14ac:dyDescent="0.3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5.75" customHeight="1" x14ac:dyDescent="0.3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5.75" customHeight="1" x14ac:dyDescent="0.3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5.75" customHeight="1" x14ac:dyDescent="0.3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5.75" customHeight="1" x14ac:dyDescent="0.3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5.75" customHeight="1" x14ac:dyDescent="0.3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5.75" customHeight="1" x14ac:dyDescent="0.3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5.75" customHeight="1" x14ac:dyDescent="0.3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5.75" customHeight="1" x14ac:dyDescent="0.3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5.75" customHeight="1" x14ac:dyDescent="0.3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5.75" customHeight="1" x14ac:dyDescent="0.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5.75" customHeight="1" x14ac:dyDescent="0.3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5.75" customHeight="1" x14ac:dyDescent="0.3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5.75" customHeight="1" x14ac:dyDescent="0.3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5.75" customHeight="1" x14ac:dyDescent="0.3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5.75" customHeight="1" x14ac:dyDescent="0.3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5.75" customHeight="1" x14ac:dyDescent="0.3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5.75" customHeight="1" x14ac:dyDescent="0.3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5.75" customHeight="1" x14ac:dyDescent="0.3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5.75" customHeight="1" x14ac:dyDescent="0.3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5.75" customHeight="1" x14ac:dyDescent="0.3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5.75" customHeight="1" x14ac:dyDescent="0.3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5.75" customHeight="1" x14ac:dyDescent="0.3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5.75" customHeight="1" x14ac:dyDescent="0.3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5.75" customHeight="1" x14ac:dyDescent="0.3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5.75" customHeight="1" x14ac:dyDescent="0.3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5.75" customHeight="1" x14ac:dyDescent="0.3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5.75" customHeight="1" x14ac:dyDescent="0.3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5.75" customHeight="1" x14ac:dyDescent="0.3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5.75" customHeight="1" x14ac:dyDescent="0.3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5.75" customHeight="1" x14ac:dyDescent="0.3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5.75" customHeight="1" x14ac:dyDescent="0.3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5.75" customHeight="1" x14ac:dyDescent="0.3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5.75" customHeight="1" x14ac:dyDescent="0.3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5.75" customHeight="1" x14ac:dyDescent="0.3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5.75" customHeight="1" x14ac:dyDescent="0.3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5.75" customHeight="1" x14ac:dyDescent="0.3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5.75" customHeight="1" x14ac:dyDescent="0.3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5.75" customHeight="1" x14ac:dyDescent="0.3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5.75" customHeight="1" x14ac:dyDescent="0.3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5.75" customHeight="1" x14ac:dyDescent="0.3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5.75" customHeight="1" x14ac:dyDescent="0.3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5.75" customHeight="1" x14ac:dyDescent="0.3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5.75" customHeight="1" x14ac:dyDescent="0.3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5.75" customHeight="1" x14ac:dyDescent="0.3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5.75" customHeight="1" x14ac:dyDescent="0.3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5.75" customHeight="1" x14ac:dyDescent="0.3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5.75" customHeight="1" x14ac:dyDescent="0.3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5.75" customHeight="1" x14ac:dyDescent="0.3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5.75" customHeight="1" x14ac:dyDescent="0.3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5.75" customHeight="1" x14ac:dyDescent="0.3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5.75" customHeight="1" x14ac:dyDescent="0.3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5.75" customHeight="1" x14ac:dyDescent="0.3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5.75" customHeight="1" x14ac:dyDescent="0.3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5.75" customHeight="1" x14ac:dyDescent="0.3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5.75" customHeight="1" x14ac:dyDescent="0.3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5.75" customHeight="1" x14ac:dyDescent="0.3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5.75" customHeight="1" x14ac:dyDescent="0.3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5.75" customHeight="1" x14ac:dyDescent="0.3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5.75" customHeight="1" x14ac:dyDescent="0.3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5.75" customHeight="1" x14ac:dyDescent="0.3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5.75" customHeight="1" x14ac:dyDescent="0.3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5.75" customHeight="1" x14ac:dyDescent="0.3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5.75" customHeight="1" x14ac:dyDescent="0.3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5.75" customHeight="1" x14ac:dyDescent="0.3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5.75" customHeight="1" x14ac:dyDescent="0.3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5.75" customHeight="1" x14ac:dyDescent="0.3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5.75" customHeight="1" x14ac:dyDescent="0.3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5.75" customHeight="1" x14ac:dyDescent="0.3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5.75" customHeight="1" x14ac:dyDescent="0.3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5.75" customHeight="1" x14ac:dyDescent="0.3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5.75" customHeight="1" x14ac:dyDescent="0.3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5.75" customHeight="1" x14ac:dyDescent="0.3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5.75" customHeight="1" x14ac:dyDescent="0.3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5.75" customHeight="1" x14ac:dyDescent="0.3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5.75" customHeight="1" x14ac:dyDescent="0.3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5.75" customHeight="1" x14ac:dyDescent="0.3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5.75" customHeight="1" x14ac:dyDescent="0.3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5.75" customHeight="1" x14ac:dyDescent="0.3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5.75" customHeight="1" x14ac:dyDescent="0.3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5.75" customHeight="1" x14ac:dyDescent="0.3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5.75" customHeight="1" x14ac:dyDescent="0.3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5.75" customHeight="1" x14ac:dyDescent="0.3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5.75" customHeight="1" x14ac:dyDescent="0.3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5.75" customHeight="1" x14ac:dyDescent="0.3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5.75" customHeight="1" x14ac:dyDescent="0.3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5.75" customHeight="1" x14ac:dyDescent="0.3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5.75" customHeight="1" x14ac:dyDescent="0.3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5.75" customHeight="1" x14ac:dyDescent="0.3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5.75" customHeight="1" x14ac:dyDescent="0.3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5.75" customHeight="1" x14ac:dyDescent="0.3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5.75" customHeight="1" x14ac:dyDescent="0.3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5.75" customHeight="1" x14ac:dyDescent="0.3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5.75" customHeight="1" x14ac:dyDescent="0.3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5.75" customHeight="1" x14ac:dyDescent="0.3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5.75" customHeight="1" x14ac:dyDescent="0.3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5.75" customHeight="1" x14ac:dyDescent="0.3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5.75" customHeight="1" x14ac:dyDescent="0.3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5.75" customHeight="1" x14ac:dyDescent="0.3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5.75" customHeight="1" x14ac:dyDescent="0.3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5.75" customHeight="1" x14ac:dyDescent="0.3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5.75" customHeight="1" x14ac:dyDescent="0.3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5.75" customHeight="1" x14ac:dyDescent="0.3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5.75" customHeight="1" x14ac:dyDescent="0.3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5.75" customHeight="1" x14ac:dyDescent="0.3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5.75" customHeight="1" x14ac:dyDescent="0.3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5.75" customHeight="1" x14ac:dyDescent="0.3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5.75" customHeight="1" x14ac:dyDescent="0.3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5.75" customHeight="1" x14ac:dyDescent="0.3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5.75" customHeight="1" x14ac:dyDescent="0.3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5.75" customHeight="1" x14ac:dyDescent="0.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5.75" customHeight="1" x14ac:dyDescent="0.3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5.75" customHeight="1" x14ac:dyDescent="0.3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5.75" customHeight="1" x14ac:dyDescent="0.3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5.75" customHeight="1" x14ac:dyDescent="0.3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5.75" customHeight="1" x14ac:dyDescent="0.3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5.75" customHeight="1" x14ac:dyDescent="0.3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5.75" customHeight="1" x14ac:dyDescent="0.3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5.75" customHeight="1" x14ac:dyDescent="0.3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5.75" customHeight="1" x14ac:dyDescent="0.3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5.75" customHeight="1" x14ac:dyDescent="0.3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5.75" customHeight="1" x14ac:dyDescent="0.3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5.75" customHeight="1" x14ac:dyDescent="0.3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5.75" customHeight="1" x14ac:dyDescent="0.3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5.75" customHeight="1" x14ac:dyDescent="0.3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5.75" customHeight="1" x14ac:dyDescent="0.3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5.75" customHeight="1" x14ac:dyDescent="0.3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5.75" customHeight="1" x14ac:dyDescent="0.3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5.75" customHeight="1" x14ac:dyDescent="0.3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5.75" customHeight="1" x14ac:dyDescent="0.3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5.75" customHeight="1" x14ac:dyDescent="0.3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5.75" customHeight="1" x14ac:dyDescent="0.3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5.75" customHeight="1" x14ac:dyDescent="0.3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5.75" customHeight="1" x14ac:dyDescent="0.3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5.75" customHeight="1" x14ac:dyDescent="0.3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5.75" customHeight="1" x14ac:dyDescent="0.3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5.75" customHeight="1" x14ac:dyDescent="0.3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5.75" customHeight="1" x14ac:dyDescent="0.3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5.75" customHeight="1" x14ac:dyDescent="0.3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5.75" customHeight="1" x14ac:dyDescent="0.3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5.75" customHeight="1" x14ac:dyDescent="0.3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5.75" customHeight="1" x14ac:dyDescent="0.3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5.75" customHeight="1" x14ac:dyDescent="0.3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5.75" customHeight="1" x14ac:dyDescent="0.3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5.75" customHeight="1" x14ac:dyDescent="0.3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5.75" customHeight="1" x14ac:dyDescent="0.3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5.75" customHeight="1" x14ac:dyDescent="0.3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5.75" customHeight="1" x14ac:dyDescent="0.3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5.75" customHeight="1" x14ac:dyDescent="0.3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5.75" customHeight="1" x14ac:dyDescent="0.3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5.75" customHeight="1" x14ac:dyDescent="0.3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5.75" customHeight="1" x14ac:dyDescent="0.3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5.75" customHeight="1" x14ac:dyDescent="0.3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5.75" customHeight="1" x14ac:dyDescent="0.3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5.75" customHeight="1" x14ac:dyDescent="0.3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5.75" customHeight="1" x14ac:dyDescent="0.3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5.75" customHeight="1" x14ac:dyDescent="0.3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5.75" customHeight="1" x14ac:dyDescent="0.3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5.75" customHeight="1" x14ac:dyDescent="0.3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5.75" customHeight="1" x14ac:dyDescent="0.3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5.75" customHeight="1" x14ac:dyDescent="0.3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5.75" customHeight="1" x14ac:dyDescent="0.3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5.75" customHeight="1" x14ac:dyDescent="0.3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5.75" customHeight="1" x14ac:dyDescent="0.3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5.75" customHeight="1" x14ac:dyDescent="0.3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5.75" customHeight="1" x14ac:dyDescent="0.3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5.75" customHeight="1" x14ac:dyDescent="0.3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5.75" customHeight="1" x14ac:dyDescent="0.3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5.75" customHeight="1" x14ac:dyDescent="0.3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5.75" customHeight="1" x14ac:dyDescent="0.3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5.75" customHeight="1" x14ac:dyDescent="0.3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5.75" customHeight="1" x14ac:dyDescent="0.3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5.75" customHeight="1" x14ac:dyDescent="0.3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5.75" customHeight="1" x14ac:dyDescent="0.3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5.75" customHeight="1" x14ac:dyDescent="0.3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5.75" customHeight="1" x14ac:dyDescent="0.3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5.75" customHeight="1" x14ac:dyDescent="0.3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5.75" customHeight="1" x14ac:dyDescent="0.3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5.75" customHeight="1" x14ac:dyDescent="0.3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5.75" customHeight="1" x14ac:dyDescent="0.3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5.75" customHeight="1" x14ac:dyDescent="0.3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5.75" customHeight="1" x14ac:dyDescent="0.3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5.75" customHeight="1" x14ac:dyDescent="0.3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5.75" customHeight="1" x14ac:dyDescent="0.3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5.75" customHeight="1" x14ac:dyDescent="0.3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5.75" customHeight="1" x14ac:dyDescent="0.3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5.75" customHeight="1" x14ac:dyDescent="0.3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5.75" customHeight="1" x14ac:dyDescent="0.3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5.75" customHeight="1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5.75" customHeight="1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5.75" customHeight="1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5.75" customHeight="1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5.75" customHeight="1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5.75" customHeight="1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5.75" customHeight="1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5.75" customHeight="1" x14ac:dyDescent="0.3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5.75" customHeight="1" x14ac:dyDescent="0.3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5.75" customHeight="1" x14ac:dyDescent="0.3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5.75" customHeight="1" x14ac:dyDescent="0.3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5.75" customHeight="1" x14ac:dyDescent="0.3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5.75" customHeight="1" x14ac:dyDescent="0.3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5.75" customHeight="1" x14ac:dyDescent="0.3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5.75" customHeight="1" x14ac:dyDescent="0.3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5.75" customHeight="1" x14ac:dyDescent="0.3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5.75" customHeight="1" x14ac:dyDescent="0.3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5.75" customHeight="1" x14ac:dyDescent="0.3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5.75" customHeight="1" x14ac:dyDescent="0.3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5.75" customHeight="1" x14ac:dyDescent="0.3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5.75" customHeight="1" x14ac:dyDescent="0.3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5.75" customHeight="1" x14ac:dyDescent="0.3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5.75" customHeight="1" x14ac:dyDescent="0.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5.75" customHeight="1" x14ac:dyDescent="0.3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5.75" customHeight="1" x14ac:dyDescent="0.3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5.75" customHeight="1" x14ac:dyDescent="0.3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5.75" customHeight="1" x14ac:dyDescent="0.3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5.75" customHeight="1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5.75" customHeight="1" x14ac:dyDescent="0.3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5.75" customHeight="1" x14ac:dyDescent="0.3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5.75" customHeight="1" x14ac:dyDescent="0.3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5.75" customHeight="1" x14ac:dyDescent="0.3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5.75" customHeight="1" x14ac:dyDescent="0.3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5.75" customHeight="1" x14ac:dyDescent="0.3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5.75" customHeight="1" x14ac:dyDescent="0.3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5.75" customHeight="1" x14ac:dyDescent="0.3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5.75" customHeight="1" x14ac:dyDescent="0.3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5.75" customHeight="1" x14ac:dyDescent="0.3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5.75" customHeight="1" x14ac:dyDescent="0.3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5.75" customHeight="1" x14ac:dyDescent="0.3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5.75" customHeight="1" x14ac:dyDescent="0.3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5.75" customHeight="1" x14ac:dyDescent="0.3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5.75" customHeight="1" x14ac:dyDescent="0.3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5.75" customHeight="1" x14ac:dyDescent="0.3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5.75" customHeight="1" x14ac:dyDescent="0.3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5.75" customHeight="1" x14ac:dyDescent="0.3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5.75" customHeight="1" x14ac:dyDescent="0.3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5.75" customHeight="1" x14ac:dyDescent="0.3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5.75" customHeight="1" x14ac:dyDescent="0.3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5.75" customHeight="1" x14ac:dyDescent="0.3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5.75" customHeight="1" x14ac:dyDescent="0.3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5.75" customHeight="1" x14ac:dyDescent="0.3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5.75" customHeight="1" x14ac:dyDescent="0.3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5.75" customHeight="1" x14ac:dyDescent="0.3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5.75" customHeight="1" x14ac:dyDescent="0.3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5.75" customHeight="1" x14ac:dyDescent="0.3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5.75" customHeight="1" x14ac:dyDescent="0.3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5.75" customHeight="1" x14ac:dyDescent="0.3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5.75" customHeight="1" x14ac:dyDescent="0.3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5.75" customHeight="1" x14ac:dyDescent="0.3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5.75" customHeight="1" x14ac:dyDescent="0.3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5.75" customHeight="1" x14ac:dyDescent="0.3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5.75" customHeight="1" x14ac:dyDescent="0.3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5.75" customHeight="1" x14ac:dyDescent="0.3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5.75" customHeight="1" x14ac:dyDescent="0.3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5.75" customHeight="1" x14ac:dyDescent="0.3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5.75" customHeight="1" x14ac:dyDescent="0.3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5.75" customHeight="1" x14ac:dyDescent="0.3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5.75" customHeight="1" x14ac:dyDescent="0.3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5.75" customHeight="1" x14ac:dyDescent="0.3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5.75" customHeight="1" x14ac:dyDescent="0.3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5.75" customHeight="1" x14ac:dyDescent="0.3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5.75" customHeight="1" x14ac:dyDescent="0.3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5.75" customHeight="1" x14ac:dyDescent="0.3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5.75" customHeight="1" x14ac:dyDescent="0.3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5.75" customHeight="1" x14ac:dyDescent="0.3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5.75" customHeight="1" x14ac:dyDescent="0.3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5.75" customHeight="1" x14ac:dyDescent="0.3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5.75" customHeight="1" x14ac:dyDescent="0.3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5.75" customHeight="1" x14ac:dyDescent="0.3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5.75" customHeight="1" x14ac:dyDescent="0.3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5.75" customHeight="1" x14ac:dyDescent="0.3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5.75" customHeight="1" x14ac:dyDescent="0.3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5.75" customHeight="1" x14ac:dyDescent="0.3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5.75" customHeight="1" x14ac:dyDescent="0.3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5.75" customHeight="1" x14ac:dyDescent="0.3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5.75" customHeight="1" x14ac:dyDescent="0.3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5.75" customHeight="1" x14ac:dyDescent="0.3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5.75" customHeight="1" x14ac:dyDescent="0.3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5.75" customHeight="1" x14ac:dyDescent="0.3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5.75" customHeight="1" x14ac:dyDescent="0.3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5.75" customHeight="1" x14ac:dyDescent="0.3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5.75" customHeight="1" x14ac:dyDescent="0.3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5.75" customHeight="1" x14ac:dyDescent="0.3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5.75" customHeight="1" x14ac:dyDescent="0.3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5.75" customHeight="1" x14ac:dyDescent="0.3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5.75" customHeight="1" x14ac:dyDescent="0.3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5.75" customHeight="1" x14ac:dyDescent="0.3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5.75" customHeight="1" x14ac:dyDescent="0.3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5.75" customHeight="1" x14ac:dyDescent="0.3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5.75" customHeight="1" x14ac:dyDescent="0.3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5.75" customHeight="1" x14ac:dyDescent="0.3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5.75" customHeight="1" x14ac:dyDescent="0.3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5.75" customHeight="1" x14ac:dyDescent="0.3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5.75" customHeight="1" x14ac:dyDescent="0.3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5.75" customHeight="1" x14ac:dyDescent="0.3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5.75" customHeight="1" x14ac:dyDescent="0.3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5.75" customHeight="1" x14ac:dyDescent="0.3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5.75" customHeight="1" x14ac:dyDescent="0.3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5.75" customHeight="1" x14ac:dyDescent="0.3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5.75" customHeight="1" x14ac:dyDescent="0.3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5.75" customHeight="1" x14ac:dyDescent="0.3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5.75" customHeight="1" x14ac:dyDescent="0.3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5.75" customHeight="1" x14ac:dyDescent="0.3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5.75" customHeight="1" x14ac:dyDescent="0.3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5.75" customHeight="1" x14ac:dyDescent="0.3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5.75" customHeight="1" x14ac:dyDescent="0.3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5.75" customHeight="1" x14ac:dyDescent="0.3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5.75" customHeight="1" x14ac:dyDescent="0.3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5.75" customHeight="1" x14ac:dyDescent="0.3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5.75" customHeight="1" x14ac:dyDescent="0.3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5.75" customHeight="1" x14ac:dyDescent="0.3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5.75" customHeight="1" x14ac:dyDescent="0.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5.75" customHeight="1" x14ac:dyDescent="0.3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5.75" customHeight="1" x14ac:dyDescent="0.3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5.75" customHeight="1" x14ac:dyDescent="0.3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5.75" customHeight="1" x14ac:dyDescent="0.3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5.75" customHeight="1" x14ac:dyDescent="0.3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5.75" customHeight="1" x14ac:dyDescent="0.3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5.75" customHeight="1" x14ac:dyDescent="0.3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5.75" customHeight="1" x14ac:dyDescent="0.3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5.75" customHeight="1" x14ac:dyDescent="0.3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5.75" customHeight="1" x14ac:dyDescent="0.3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5.75" customHeight="1" x14ac:dyDescent="0.3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5.75" customHeight="1" x14ac:dyDescent="0.3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5.75" customHeight="1" x14ac:dyDescent="0.3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5.75" customHeight="1" x14ac:dyDescent="0.3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5.75" customHeight="1" x14ac:dyDescent="0.3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5.75" customHeight="1" x14ac:dyDescent="0.3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5.75" customHeight="1" x14ac:dyDescent="0.3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5.75" customHeight="1" x14ac:dyDescent="0.3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5.75" customHeight="1" x14ac:dyDescent="0.3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5.75" customHeight="1" x14ac:dyDescent="0.3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5.75" customHeight="1" x14ac:dyDescent="0.3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5.75" customHeight="1" x14ac:dyDescent="0.3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5.75" customHeight="1" x14ac:dyDescent="0.3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5.75" customHeight="1" x14ac:dyDescent="0.3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5.75" customHeight="1" x14ac:dyDescent="0.3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5.75" customHeight="1" x14ac:dyDescent="0.3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5.75" customHeight="1" x14ac:dyDescent="0.3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5.75" customHeight="1" x14ac:dyDescent="0.3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5.75" customHeight="1" x14ac:dyDescent="0.3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5.75" customHeight="1" x14ac:dyDescent="0.3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5.75" customHeight="1" x14ac:dyDescent="0.3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5.75" customHeight="1" x14ac:dyDescent="0.3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5.75" customHeight="1" x14ac:dyDescent="0.3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5.75" customHeight="1" x14ac:dyDescent="0.3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5.75" customHeight="1" x14ac:dyDescent="0.3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5.75" customHeight="1" x14ac:dyDescent="0.3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5.75" customHeight="1" x14ac:dyDescent="0.3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5.75" customHeight="1" x14ac:dyDescent="0.3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5.75" customHeight="1" x14ac:dyDescent="0.3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5.75" customHeight="1" x14ac:dyDescent="0.3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5.75" customHeight="1" x14ac:dyDescent="0.3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5.75" customHeight="1" x14ac:dyDescent="0.3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spans="1:25" ht="15.75" customHeight="1" x14ac:dyDescent="0.3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spans="1:25" ht="15.75" customHeight="1" x14ac:dyDescent="0.3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spans="1:25" ht="15.75" customHeight="1" x14ac:dyDescent="0.3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spans="1:25" ht="15.75" customHeight="1" x14ac:dyDescent="0.3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spans="1:25" ht="15.75" customHeight="1" x14ac:dyDescent="0.3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spans="1:25" ht="15.75" customHeight="1" x14ac:dyDescent="0.3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spans="1:25" ht="15.75" customHeight="1" x14ac:dyDescent="0.3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spans="1:25" ht="15.75" customHeight="1" x14ac:dyDescent="0.3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spans="1:25" ht="15.75" customHeight="1" x14ac:dyDescent="0.3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spans="1:25" ht="15.75" customHeight="1" x14ac:dyDescent="0.3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spans="1:25" ht="15.75" customHeight="1" x14ac:dyDescent="0.3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spans="1:25" ht="15.75" customHeight="1" x14ac:dyDescent="0.3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spans="1:25" ht="15.75" customHeight="1" x14ac:dyDescent="0.3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spans="1:25" ht="15.75" customHeight="1" x14ac:dyDescent="0.3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spans="1:25" ht="15.75" customHeight="1" x14ac:dyDescent="0.3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spans="1:25" ht="15.75" customHeight="1" x14ac:dyDescent="0.3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spans="1:25" ht="15.75" customHeight="1" x14ac:dyDescent="0.3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spans="1:25" ht="15.75" customHeight="1" x14ac:dyDescent="0.3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spans="1:25" ht="15.75" customHeight="1" x14ac:dyDescent="0.3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spans="1:25" ht="15.75" customHeight="1" x14ac:dyDescent="0.3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spans="1:25" ht="15.75" customHeight="1" x14ac:dyDescent="0.3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spans="1:25" ht="15.75" customHeight="1" x14ac:dyDescent="0.3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spans="1:25" ht="15.75" customHeight="1" x14ac:dyDescent="0.3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0F45D-B4E7-41C7-BE83-03F3C1718D24}">
  <dimension ref="A1:AW17"/>
  <sheetViews>
    <sheetView workbookViewId="0">
      <pane xSplit="1" topLeftCell="B1" activePane="topRight" state="frozen"/>
      <selection pane="topRight" activeCell="E17" sqref="E17"/>
    </sheetView>
  </sheetViews>
  <sheetFormatPr defaultColWidth="9.1796875" defaultRowHeight="14.5" x14ac:dyDescent="0.35"/>
  <cols>
    <col min="1" max="1" width="52.26953125" style="11" customWidth="1"/>
    <col min="2" max="2" width="8.54296875" style="11" customWidth="1"/>
    <col min="3" max="3" width="9.54296875" style="11" bestFit="1" customWidth="1"/>
    <col min="4" max="4" width="10.1796875" style="11" bestFit="1" customWidth="1"/>
    <col min="5" max="7" width="10.1796875" style="11" customWidth="1"/>
    <col min="8" max="8" width="8.54296875" style="11" customWidth="1"/>
    <col min="9" max="9" width="9.54296875" style="11" bestFit="1" customWidth="1"/>
    <col min="10" max="10" width="10.1796875" style="11" bestFit="1" customWidth="1"/>
    <col min="11" max="11" width="14.54296875" style="11" customWidth="1"/>
    <col min="12" max="12" width="9.54296875" style="11" bestFit="1" customWidth="1"/>
    <col min="13" max="13" width="11.26953125" style="11" customWidth="1"/>
    <col min="14" max="15" width="9.1796875" style="11"/>
    <col min="16" max="16" width="9.7265625" style="11" customWidth="1"/>
    <col min="17" max="21" width="9.1796875" style="11"/>
    <col min="22" max="22" width="9.7265625" style="11" customWidth="1"/>
    <col min="23" max="39" width="9.1796875" style="11"/>
    <col min="40" max="40" width="9.7265625" style="11" customWidth="1"/>
    <col min="41" max="44" width="9.1796875" style="11"/>
    <col min="45" max="45" width="10" style="11" bestFit="1" customWidth="1"/>
    <col min="46" max="268" width="9.1796875" style="11"/>
    <col min="269" max="269" width="35.81640625" style="11" customWidth="1"/>
    <col min="270" max="270" width="8.54296875" style="11" customWidth="1"/>
    <col min="271" max="271" width="9.54296875" style="11" bestFit="1" customWidth="1"/>
    <col min="272" max="272" width="10.1796875" style="11" bestFit="1" customWidth="1"/>
    <col min="273" max="275" width="10.1796875" style="11" customWidth="1"/>
    <col min="276" max="276" width="8.54296875" style="11" customWidth="1"/>
    <col min="277" max="277" width="9.54296875" style="11" bestFit="1" customWidth="1"/>
    <col min="278" max="278" width="10.1796875" style="11" bestFit="1" customWidth="1"/>
    <col min="279" max="279" width="14.54296875" style="11" customWidth="1"/>
    <col min="280" max="280" width="9.54296875" style="11" bestFit="1" customWidth="1"/>
    <col min="281" max="281" width="11.26953125" style="11" customWidth="1"/>
    <col min="282" max="283" width="9.1796875" style="11"/>
    <col min="284" max="284" width="9.7265625" style="11" customWidth="1"/>
    <col min="285" max="289" width="9.1796875" style="11"/>
    <col min="290" max="290" width="9.7265625" style="11" customWidth="1"/>
    <col min="291" max="295" width="9.1796875" style="11"/>
    <col min="296" max="296" width="9.7265625" style="11" customWidth="1"/>
    <col min="297" max="524" width="9.1796875" style="11"/>
    <col min="525" max="525" width="35.81640625" style="11" customWidth="1"/>
    <col min="526" max="526" width="8.54296875" style="11" customWidth="1"/>
    <col min="527" max="527" width="9.54296875" style="11" bestFit="1" customWidth="1"/>
    <col min="528" max="528" width="10.1796875" style="11" bestFit="1" customWidth="1"/>
    <col min="529" max="531" width="10.1796875" style="11" customWidth="1"/>
    <col min="532" max="532" width="8.54296875" style="11" customWidth="1"/>
    <col min="533" max="533" width="9.54296875" style="11" bestFit="1" customWidth="1"/>
    <col min="534" max="534" width="10.1796875" style="11" bestFit="1" customWidth="1"/>
    <col min="535" max="535" width="14.54296875" style="11" customWidth="1"/>
    <col min="536" max="536" width="9.54296875" style="11" bestFit="1" customWidth="1"/>
    <col min="537" max="537" width="11.26953125" style="11" customWidth="1"/>
    <col min="538" max="539" width="9.1796875" style="11"/>
    <col min="540" max="540" width="9.7265625" style="11" customWidth="1"/>
    <col min="541" max="545" width="9.1796875" style="11"/>
    <col min="546" max="546" width="9.7265625" style="11" customWidth="1"/>
    <col min="547" max="551" width="9.1796875" style="11"/>
    <col min="552" max="552" width="9.7265625" style="11" customWidth="1"/>
    <col min="553" max="780" width="9.1796875" style="11"/>
    <col min="781" max="781" width="35.81640625" style="11" customWidth="1"/>
    <col min="782" max="782" width="8.54296875" style="11" customWidth="1"/>
    <col min="783" max="783" width="9.54296875" style="11" bestFit="1" customWidth="1"/>
    <col min="784" max="784" width="10.1796875" style="11" bestFit="1" customWidth="1"/>
    <col min="785" max="787" width="10.1796875" style="11" customWidth="1"/>
    <col min="788" max="788" width="8.54296875" style="11" customWidth="1"/>
    <col min="789" max="789" width="9.54296875" style="11" bestFit="1" customWidth="1"/>
    <col min="790" max="790" width="10.1796875" style="11" bestFit="1" customWidth="1"/>
    <col min="791" max="791" width="14.54296875" style="11" customWidth="1"/>
    <col min="792" max="792" width="9.54296875" style="11" bestFit="1" customWidth="1"/>
    <col min="793" max="793" width="11.26953125" style="11" customWidth="1"/>
    <col min="794" max="795" width="9.1796875" style="11"/>
    <col min="796" max="796" width="9.7265625" style="11" customWidth="1"/>
    <col min="797" max="801" width="9.1796875" style="11"/>
    <col min="802" max="802" width="9.7265625" style="11" customWidth="1"/>
    <col min="803" max="807" width="9.1796875" style="11"/>
    <col min="808" max="808" width="9.7265625" style="11" customWidth="1"/>
    <col min="809" max="1036" width="9.1796875" style="11"/>
    <col min="1037" max="1037" width="35.81640625" style="11" customWidth="1"/>
    <col min="1038" max="1038" width="8.54296875" style="11" customWidth="1"/>
    <col min="1039" max="1039" width="9.54296875" style="11" bestFit="1" customWidth="1"/>
    <col min="1040" max="1040" width="10.1796875" style="11" bestFit="1" customWidth="1"/>
    <col min="1041" max="1043" width="10.1796875" style="11" customWidth="1"/>
    <col min="1044" max="1044" width="8.54296875" style="11" customWidth="1"/>
    <col min="1045" max="1045" width="9.54296875" style="11" bestFit="1" customWidth="1"/>
    <col min="1046" max="1046" width="10.1796875" style="11" bestFit="1" customWidth="1"/>
    <col min="1047" max="1047" width="14.54296875" style="11" customWidth="1"/>
    <col min="1048" max="1048" width="9.54296875" style="11" bestFit="1" customWidth="1"/>
    <col min="1049" max="1049" width="11.26953125" style="11" customWidth="1"/>
    <col min="1050" max="1051" width="9.1796875" style="11"/>
    <col min="1052" max="1052" width="9.7265625" style="11" customWidth="1"/>
    <col min="1053" max="1057" width="9.1796875" style="11"/>
    <col min="1058" max="1058" width="9.7265625" style="11" customWidth="1"/>
    <col min="1059" max="1063" width="9.1796875" style="11"/>
    <col min="1064" max="1064" width="9.7265625" style="11" customWidth="1"/>
    <col min="1065" max="1292" width="9.1796875" style="11"/>
    <col min="1293" max="1293" width="35.81640625" style="11" customWidth="1"/>
    <col min="1294" max="1294" width="8.54296875" style="11" customWidth="1"/>
    <col min="1295" max="1295" width="9.54296875" style="11" bestFit="1" customWidth="1"/>
    <col min="1296" max="1296" width="10.1796875" style="11" bestFit="1" customWidth="1"/>
    <col min="1297" max="1299" width="10.1796875" style="11" customWidth="1"/>
    <col min="1300" max="1300" width="8.54296875" style="11" customWidth="1"/>
    <col min="1301" max="1301" width="9.54296875" style="11" bestFit="1" customWidth="1"/>
    <col min="1302" max="1302" width="10.1796875" style="11" bestFit="1" customWidth="1"/>
    <col min="1303" max="1303" width="14.54296875" style="11" customWidth="1"/>
    <col min="1304" max="1304" width="9.54296875" style="11" bestFit="1" customWidth="1"/>
    <col min="1305" max="1305" width="11.26953125" style="11" customWidth="1"/>
    <col min="1306" max="1307" width="9.1796875" style="11"/>
    <col min="1308" max="1308" width="9.7265625" style="11" customWidth="1"/>
    <col min="1309" max="1313" width="9.1796875" style="11"/>
    <col min="1314" max="1314" width="9.7265625" style="11" customWidth="1"/>
    <col min="1315" max="1319" width="9.1796875" style="11"/>
    <col min="1320" max="1320" width="9.7265625" style="11" customWidth="1"/>
    <col min="1321" max="1548" width="9.1796875" style="11"/>
    <col min="1549" max="1549" width="35.81640625" style="11" customWidth="1"/>
    <col min="1550" max="1550" width="8.54296875" style="11" customWidth="1"/>
    <col min="1551" max="1551" width="9.54296875" style="11" bestFit="1" customWidth="1"/>
    <col min="1552" max="1552" width="10.1796875" style="11" bestFit="1" customWidth="1"/>
    <col min="1553" max="1555" width="10.1796875" style="11" customWidth="1"/>
    <col min="1556" max="1556" width="8.54296875" style="11" customWidth="1"/>
    <col min="1557" max="1557" width="9.54296875" style="11" bestFit="1" customWidth="1"/>
    <col min="1558" max="1558" width="10.1796875" style="11" bestFit="1" customWidth="1"/>
    <col min="1559" max="1559" width="14.54296875" style="11" customWidth="1"/>
    <col min="1560" max="1560" width="9.54296875" style="11" bestFit="1" customWidth="1"/>
    <col min="1561" max="1561" width="11.26953125" style="11" customWidth="1"/>
    <col min="1562" max="1563" width="9.1796875" style="11"/>
    <col min="1564" max="1564" width="9.7265625" style="11" customWidth="1"/>
    <col min="1565" max="1569" width="9.1796875" style="11"/>
    <col min="1570" max="1570" width="9.7265625" style="11" customWidth="1"/>
    <col min="1571" max="1575" width="9.1796875" style="11"/>
    <col min="1576" max="1576" width="9.7265625" style="11" customWidth="1"/>
    <col min="1577" max="1804" width="9.1796875" style="11"/>
    <col min="1805" max="1805" width="35.81640625" style="11" customWidth="1"/>
    <col min="1806" max="1806" width="8.54296875" style="11" customWidth="1"/>
    <col min="1807" max="1807" width="9.54296875" style="11" bestFit="1" customWidth="1"/>
    <col min="1808" max="1808" width="10.1796875" style="11" bestFit="1" customWidth="1"/>
    <col min="1809" max="1811" width="10.1796875" style="11" customWidth="1"/>
    <col min="1812" max="1812" width="8.54296875" style="11" customWidth="1"/>
    <col min="1813" max="1813" width="9.54296875" style="11" bestFit="1" customWidth="1"/>
    <col min="1814" max="1814" width="10.1796875" style="11" bestFit="1" customWidth="1"/>
    <col min="1815" max="1815" width="14.54296875" style="11" customWidth="1"/>
    <col min="1816" max="1816" width="9.54296875" style="11" bestFit="1" customWidth="1"/>
    <col min="1817" max="1817" width="11.26953125" style="11" customWidth="1"/>
    <col min="1818" max="1819" width="9.1796875" style="11"/>
    <col min="1820" max="1820" width="9.7265625" style="11" customWidth="1"/>
    <col min="1821" max="1825" width="9.1796875" style="11"/>
    <col min="1826" max="1826" width="9.7265625" style="11" customWidth="1"/>
    <col min="1827" max="1831" width="9.1796875" style="11"/>
    <col min="1832" max="1832" width="9.7265625" style="11" customWidth="1"/>
    <col min="1833" max="2060" width="9.1796875" style="11"/>
    <col min="2061" max="2061" width="35.81640625" style="11" customWidth="1"/>
    <col min="2062" max="2062" width="8.54296875" style="11" customWidth="1"/>
    <col min="2063" max="2063" width="9.54296875" style="11" bestFit="1" customWidth="1"/>
    <col min="2064" max="2064" width="10.1796875" style="11" bestFit="1" customWidth="1"/>
    <col min="2065" max="2067" width="10.1796875" style="11" customWidth="1"/>
    <col min="2068" max="2068" width="8.54296875" style="11" customWidth="1"/>
    <col min="2069" max="2069" width="9.54296875" style="11" bestFit="1" customWidth="1"/>
    <col min="2070" max="2070" width="10.1796875" style="11" bestFit="1" customWidth="1"/>
    <col min="2071" max="2071" width="14.54296875" style="11" customWidth="1"/>
    <col min="2072" max="2072" width="9.54296875" style="11" bestFit="1" customWidth="1"/>
    <col min="2073" max="2073" width="11.26953125" style="11" customWidth="1"/>
    <col min="2074" max="2075" width="9.1796875" style="11"/>
    <col min="2076" max="2076" width="9.7265625" style="11" customWidth="1"/>
    <col min="2077" max="2081" width="9.1796875" style="11"/>
    <col min="2082" max="2082" width="9.7265625" style="11" customWidth="1"/>
    <col min="2083" max="2087" width="9.1796875" style="11"/>
    <col min="2088" max="2088" width="9.7265625" style="11" customWidth="1"/>
    <col min="2089" max="2316" width="9.1796875" style="11"/>
    <col min="2317" max="2317" width="35.81640625" style="11" customWidth="1"/>
    <col min="2318" max="2318" width="8.54296875" style="11" customWidth="1"/>
    <col min="2319" max="2319" width="9.54296875" style="11" bestFit="1" customWidth="1"/>
    <col min="2320" max="2320" width="10.1796875" style="11" bestFit="1" customWidth="1"/>
    <col min="2321" max="2323" width="10.1796875" style="11" customWidth="1"/>
    <col min="2324" max="2324" width="8.54296875" style="11" customWidth="1"/>
    <col min="2325" max="2325" width="9.54296875" style="11" bestFit="1" customWidth="1"/>
    <col min="2326" max="2326" width="10.1796875" style="11" bestFit="1" customWidth="1"/>
    <col min="2327" max="2327" width="14.54296875" style="11" customWidth="1"/>
    <col min="2328" max="2328" width="9.54296875" style="11" bestFit="1" customWidth="1"/>
    <col min="2329" max="2329" width="11.26953125" style="11" customWidth="1"/>
    <col min="2330" max="2331" width="9.1796875" style="11"/>
    <col min="2332" max="2332" width="9.7265625" style="11" customWidth="1"/>
    <col min="2333" max="2337" width="9.1796875" style="11"/>
    <col min="2338" max="2338" width="9.7265625" style="11" customWidth="1"/>
    <col min="2339" max="2343" width="9.1796875" style="11"/>
    <col min="2344" max="2344" width="9.7265625" style="11" customWidth="1"/>
    <col min="2345" max="2572" width="9.1796875" style="11"/>
    <col min="2573" max="2573" width="35.81640625" style="11" customWidth="1"/>
    <col min="2574" max="2574" width="8.54296875" style="11" customWidth="1"/>
    <col min="2575" max="2575" width="9.54296875" style="11" bestFit="1" customWidth="1"/>
    <col min="2576" max="2576" width="10.1796875" style="11" bestFit="1" customWidth="1"/>
    <col min="2577" max="2579" width="10.1796875" style="11" customWidth="1"/>
    <col min="2580" max="2580" width="8.54296875" style="11" customWidth="1"/>
    <col min="2581" max="2581" width="9.54296875" style="11" bestFit="1" customWidth="1"/>
    <col min="2582" max="2582" width="10.1796875" style="11" bestFit="1" customWidth="1"/>
    <col min="2583" max="2583" width="14.54296875" style="11" customWidth="1"/>
    <col min="2584" max="2584" width="9.54296875" style="11" bestFit="1" customWidth="1"/>
    <col min="2585" max="2585" width="11.26953125" style="11" customWidth="1"/>
    <col min="2586" max="2587" width="9.1796875" style="11"/>
    <col min="2588" max="2588" width="9.7265625" style="11" customWidth="1"/>
    <col min="2589" max="2593" width="9.1796875" style="11"/>
    <col min="2594" max="2594" width="9.7265625" style="11" customWidth="1"/>
    <col min="2595" max="2599" width="9.1796875" style="11"/>
    <col min="2600" max="2600" width="9.7265625" style="11" customWidth="1"/>
    <col min="2601" max="2828" width="9.1796875" style="11"/>
    <col min="2829" max="2829" width="35.81640625" style="11" customWidth="1"/>
    <col min="2830" max="2830" width="8.54296875" style="11" customWidth="1"/>
    <col min="2831" max="2831" width="9.54296875" style="11" bestFit="1" customWidth="1"/>
    <col min="2832" max="2832" width="10.1796875" style="11" bestFit="1" customWidth="1"/>
    <col min="2833" max="2835" width="10.1796875" style="11" customWidth="1"/>
    <col min="2836" max="2836" width="8.54296875" style="11" customWidth="1"/>
    <col min="2837" max="2837" width="9.54296875" style="11" bestFit="1" customWidth="1"/>
    <col min="2838" max="2838" width="10.1796875" style="11" bestFit="1" customWidth="1"/>
    <col min="2839" max="2839" width="14.54296875" style="11" customWidth="1"/>
    <col min="2840" max="2840" width="9.54296875" style="11" bestFit="1" customWidth="1"/>
    <col min="2841" max="2841" width="11.26953125" style="11" customWidth="1"/>
    <col min="2842" max="2843" width="9.1796875" style="11"/>
    <col min="2844" max="2844" width="9.7265625" style="11" customWidth="1"/>
    <col min="2845" max="2849" width="9.1796875" style="11"/>
    <col min="2850" max="2850" width="9.7265625" style="11" customWidth="1"/>
    <col min="2851" max="2855" width="9.1796875" style="11"/>
    <col min="2856" max="2856" width="9.7265625" style="11" customWidth="1"/>
    <col min="2857" max="3084" width="9.1796875" style="11"/>
    <col min="3085" max="3085" width="35.81640625" style="11" customWidth="1"/>
    <col min="3086" max="3086" width="8.54296875" style="11" customWidth="1"/>
    <col min="3087" max="3087" width="9.54296875" style="11" bestFit="1" customWidth="1"/>
    <col min="3088" max="3088" width="10.1796875" style="11" bestFit="1" customWidth="1"/>
    <col min="3089" max="3091" width="10.1796875" style="11" customWidth="1"/>
    <col min="3092" max="3092" width="8.54296875" style="11" customWidth="1"/>
    <col min="3093" max="3093" width="9.54296875" style="11" bestFit="1" customWidth="1"/>
    <col min="3094" max="3094" width="10.1796875" style="11" bestFit="1" customWidth="1"/>
    <col min="3095" max="3095" width="14.54296875" style="11" customWidth="1"/>
    <col min="3096" max="3096" width="9.54296875" style="11" bestFit="1" customWidth="1"/>
    <col min="3097" max="3097" width="11.26953125" style="11" customWidth="1"/>
    <col min="3098" max="3099" width="9.1796875" style="11"/>
    <col min="3100" max="3100" width="9.7265625" style="11" customWidth="1"/>
    <col min="3101" max="3105" width="9.1796875" style="11"/>
    <col min="3106" max="3106" width="9.7265625" style="11" customWidth="1"/>
    <col min="3107" max="3111" width="9.1796875" style="11"/>
    <col min="3112" max="3112" width="9.7265625" style="11" customWidth="1"/>
    <col min="3113" max="3340" width="9.1796875" style="11"/>
    <col min="3341" max="3341" width="35.81640625" style="11" customWidth="1"/>
    <col min="3342" max="3342" width="8.54296875" style="11" customWidth="1"/>
    <col min="3343" max="3343" width="9.54296875" style="11" bestFit="1" customWidth="1"/>
    <col min="3344" max="3344" width="10.1796875" style="11" bestFit="1" customWidth="1"/>
    <col min="3345" max="3347" width="10.1796875" style="11" customWidth="1"/>
    <col min="3348" max="3348" width="8.54296875" style="11" customWidth="1"/>
    <col min="3349" max="3349" width="9.54296875" style="11" bestFit="1" customWidth="1"/>
    <col min="3350" max="3350" width="10.1796875" style="11" bestFit="1" customWidth="1"/>
    <col min="3351" max="3351" width="14.54296875" style="11" customWidth="1"/>
    <col min="3352" max="3352" width="9.54296875" style="11" bestFit="1" customWidth="1"/>
    <col min="3353" max="3353" width="11.26953125" style="11" customWidth="1"/>
    <col min="3354" max="3355" width="9.1796875" style="11"/>
    <col min="3356" max="3356" width="9.7265625" style="11" customWidth="1"/>
    <col min="3357" max="3361" width="9.1796875" style="11"/>
    <col min="3362" max="3362" width="9.7265625" style="11" customWidth="1"/>
    <col min="3363" max="3367" width="9.1796875" style="11"/>
    <col min="3368" max="3368" width="9.7265625" style="11" customWidth="1"/>
    <col min="3369" max="3596" width="9.1796875" style="11"/>
    <col min="3597" max="3597" width="35.81640625" style="11" customWidth="1"/>
    <col min="3598" max="3598" width="8.54296875" style="11" customWidth="1"/>
    <col min="3599" max="3599" width="9.54296875" style="11" bestFit="1" customWidth="1"/>
    <col min="3600" max="3600" width="10.1796875" style="11" bestFit="1" customWidth="1"/>
    <col min="3601" max="3603" width="10.1796875" style="11" customWidth="1"/>
    <col min="3604" max="3604" width="8.54296875" style="11" customWidth="1"/>
    <col min="3605" max="3605" width="9.54296875" style="11" bestFit="1" customWidth="1"/>
    <col min="3606" max="3606" width="10.1796875" style="11" bestFit="1" customWidth="1"/>
    <col min="3607" max="3607" width="14.54296875" style="11" customWidth="1"/>
    <col min="3608" max="3608" width="9.54296875" style="11" bestFit="1" customWidth="1"/>
    <col min="3609" max="3609" width="11.26953125" style="11" customWidth="1"/>
    <col min="3610" max="3611" width="9.1796875" style="11"/>
    <col min="3612" max="3612" width="9.7265625" style="11" customWidth="1"/>
    <col min="3613" max="3617" width="9.1796875" style="11"/>
    <col min="3618" max="3618" width="9.7265625" style="11" customWidth="1"/>
    <col min="3619" max="3623" width="9.1796875" style="11"/>
    <col min="3624" max="3624" width="9.7265625" style="11" customWidth="1"/>
    <col min="3625" max="3852" width="9.1796875" style="11"/>
    <col min="3853" max="3853" width="35.81640625" style="11" customWidth="1"/>
    <col min="3854" max="3854" width="8.54296875" style="11" customWidth="1"/>
    <col min="3855" max="3855" width="9.54296875" style="11" bestFit="1" customWidth="1"/>
    <col min="3856" max="3856" width="10.1796875" style="11" bestFit="1" customWidth="1"/>
    <col min="3857" max="3859" width="10.1796875" style="11" customWidth="1"/>
    <col min="3860" max="3860" width="8.54296875" style="11" customWidth="1"/>
    <col min="3861" max="3861" width="9.54296875" style="11" bestFit="1" customWidth="1"/>
    <col min="3862" max="3862" width="10.1796875" style="11" bestFit="1" customWidth="1"/>
    <col min="3863" max="3863" width="14.54296875" style="11" customWidth="1"/>
    <col min="3864" max="3864" width="9.54296875" style="11" bestFit="1" customWidth="1"/>
    <col min="3865" max="3865" width="11.26953125" style="11" customWidth="1"/>
    <col min="3866" max="3867" width="9.1796875" style="11"/>
    <col min="3868" max="3868" width="9.7265625" style="11" customWidth="1"/>
    <col min="3869" max="3873" width="9.1796875" style="11"/>
    <col min="3874" max="3874" width="9.7265625" style="11" customWidth="1"/>
    <col min="3875" max="3879" width="9.1796875" style="11"/>
    <col min="3880" max="3880" width="9.7265625" style="11" customWidth="1"/>
    <col min="3881" max="4108" width="9.1796875" style="11"/>
    <col min="4109" max="4109" width="35.81640625" style="11" customWidth="1"/>
    <col min="4110" max="4110" width="8.54296875" style="11" customWidth="1"/>
    <col min="4111" max="4111" width="9.54296875" style="11" bestFit="1" customWidth="1"/>
    <col min="4112" max="4112" width="10.1796875" style="11" bestFit="1" customWidth="1"/>
    <col min="4113" max="4115" width="10.1796875" style="11" customWidth="1"/>
    <col min="4116" max="4116" width="8.54296875" style="11" customWidth="1"/>
    <col min="4117" max="4117" width="9.54296875" style="11" bestFit="1" customWidth="1"/>
    <col min="4118" max="4118" width="10.1796875" style="11" bestFit="1" customWidth="1"/>
    <col min="4119" max="4119" width="14.54296875" style="11" customWidth="1"/>
    <col min="4120" max="4120" width="9.54296875" style="11" bestFit="1" customWidth="1"/>
    <col min="4121" max="4121" width="11.26953125" style="11" customWidth="1"/>
    <col min="4122" max="4123" width="9.1796875" style="11"/>
    <col min="4124" max="4124" width="9.7265625" style="11" customWidth="1"/>
    <col min="4125" max="4129" width="9.1796875" style="11"/>
    <col min="4130" max="4130" width="9.7265625" style="11" customWidth="1"/>
    <col min="4131" max="4135" width="9.1796875" style="11"/>
    <col min="4136" max="4136" width="9.7265625" style="11" customWidth="1"/>
    <col min="4137" max="4364" width="9.1796875" style="11"/>
    <col min="4365" max="4365" width="35.81640625" style="11" customWidth="1"/>
    <col min="4366" max="4366" width="8.54296875" style="11" customWidth="1"/>
    <col min="4367" max="4367" width="9.54296875" style="11" bestFit="1" customWidth="1"/>
    <col min="4368" max="4368" width="10.1796875" style="11" bestFit="1" customWidth="1"/>
    <col min="4369" max="4371" width="10.1796875" style="11" customWidth="1"/>
    <col min="4372" max="4372" width="8.54296875" style="11" customWidth="1"/>
    <col min="4373" max="4373" width="9.54296875" style="11" bestFit="1" customWidth="1"/>
    <col min="4374" max="4374" width="10.1796875" style="11" bestFit="1" customWidth="1"/>
    <col min="4375" max="4375" width="14.54296875" style="11" customWidth="1"/>
    <col min="4376" max="4376" width="9.54296875" style="11" bestFit="1" customWidth="1"/>
    <col min="4377" max="4377" width="11.26953125" style="11" customWidth="1"/>
    <col min="4378" max="4379" width="9.1796875" style="11"/>
    <col min="4380" max="4380" width="9.7265625" style="11" customWidth="1"/>
    <col min="4381" max="4385" width="9.1796875" style="11"/>
    <col min="4386" max="4386" width="9.7265625" style="11" customWidth="1"/>
    <col min="4387" max="4391" width="9.1796875" style="11"/>
    <col min="4392" max="4392" width="9.7265625" style="11" customWidth="1"/>
    <col min="4393" max="4620" width="9.1796875" style="11"/>
    <col min="4621" max="4621" width="35.81640625" style="11" customWidth="1"/>
    <col min="4622" max="4622" width="8.54296875" style="11" customWidth="1"/>
    <col min="4623" max="4623" width="9.54296875" style="11" bestFit="1" customWidth="1"/>
    <col min="4624" max="4624" width="10.1796875" style="11" bestFit="1" customWidth="1"/>
    <col min="4625" max="4627" width="10.1796875" style="11" customWidth="1"/>
    <col min="4628" max="4628" width="8.54296875" style="11" customWidth="1"/>
    <col min="4629" max="4629" width="9.54296875" style="11" bestFit="1" customWidth="1"/>
    <col min="4630" max="4630" width="10.1796875" style="11" bestFit="1" customWidth="1"/>
    <col min="4631" max="4631" width="14.54296875" style="11" customWidth="1"/>
    <col min="4632" max="4632" width="9.54296875" style="11" bestFit="1" customWidth="1"/>
    <col min="4633" max="4633" width="11.26953125" style="11" customWidth="1"/>
    <col min="4634" max="4635" width="9.1796875" style="11"/>
    <col min="4636" max="4636" width="9.7265625" style="11" customWidth="1"/>
    <col min="4637" max="4641" width="9.1796875" style="11"/>
    <col min="4642" max="4642" width="9.7265625" style="11" customWidth="1"/>
    <col min="4643" max="4647" width="9.1796875" style="11"/>
    <col min="4648" max="4648" width="9.7265625" style="11" customWidth="1"/>
    <col min="4649" max="4876" width="9.1796875" style="11"/>
    <col min="4877" max="4877" width="35.81640625" style="11" customWidth="1"/>
    <col min="4878" max="4878" width="8.54296875" style="11" customWidth="1"/>
    <col min="4879" max="4879" width="9.54296875" style="11" bestFit="1" customWidth="1"/>
    <col min="4880" max="4880" width="10.1796875" style="11" bestFit="1" customWidth="1"/>
    <col min="4881" max="4883" width="10.1796875" style="11" customWidth="1"/>
    <col min="4884" max="4884" width="8.54296875" style="11" customWidth="1"/>
    <col min="4885" max="4885" width="9.54296875" style="11" bestFit="1" customWidth="1"/>
    <col min="4886" max="4886" width="10.1796875" style="11" bestFit="1" customWidth="1"/>
    <col min="4887" max="4887" width="14.54296875" style="11" customWidth="1"/>
    <col min="4888" max="4888" width="9.54296875" style="11" bestFit="1" customWidth="1"/>
    <col min="4889" max="4889" width="11.26953125" style="11" customWidth="1"/>
    <col min="4890" max="4891" width="9.1796875" style="11"/>
    <col min="4892" max="4892" width="9.7265625" style="11" customWidth="1"/>
    <col min="4893" max="4897" width="9.1796875" style="11"/>
    <col min="4898" max="4898" width="9.7265625" style="11" customWidth="1"/>
    <col min="4899" max="4903" width="9.1796875" style="11"/>
    <col min="4904" max="4904" width="9.7265625" style="11" customWidth="1"/>
    <col min="4905" max="5132" width="9.1796875" style="11"/>
    <col min="5133" max="5133" width="35.81640625" style="11" customWidth="1"/>
    <col min="5134" max="5134" width="8.54296875" style="11" customWidth="1"/>
    <col min="5135" max="5135" width="9.54296875" style="11" bestFit="1" customWidth="1"/>
    <col min="5136" max="5136" width="10.1796875" style="11" bestFit="1" customWidth="1"/>
    <col min="5137" max="5139" width="10.1796875" style="11" customWidth="1"/>
    <col min="5140" max="5140" width="8.54296875" style="11" customWidth="1"/>
    <col min="5141" max="5141" width="9.54296875" style="11" bestFit="1" customWidth="1"/>
    <col min="5142" max="5142" width="10.1796875" style="11" bestFit="1" customWidth="1"/>
    <col min="5143" max="5143" width="14.54296875" style="11" customWidth="1"/>
    <col min="5144" max="5144" width="9.54296875" style="11" bestFit="1" customWidth="1"/>
    <col min="5145" max="5145" width="11.26953125" style="11" customWidth="1"/>
    <col min="5146" max="5147" width="9.1796875" style="11"/>
    <col min="5148" max="5148" width="9.7265625" style="11" customWidth="1"/>
    <col min="5149" max="5153" width="9.1796875" style="11"/>
    <col min="5154" max="5154" width="9.7265625" style="11" customWidth="1"/>
    <col min="5155" max="5159" width="9.1796875" style="11"/>
    <col min="5160" max="5160" width="9.7265625" style="11" customWidth="1"/>
    <col min="5161" max="5388" width="9.1796875" style="11"/>
    <col min="5389" max="5389" width="35.81640625" style="11" customWidth="1"/>
    <col min="5390" max="5390" width="8.54296875" style="11" customWidth="1"/>
    <col min="5391" max="5391" width="9.54296875" style="11" bestFit="1" customWidth="1"/>
    <col min="5392" max="5392" width="10.1796875" style="11" bestFit="1" customWidth="1"/>
    <col min="5393" max="5395" width="10.1796875" style="11" customWidth="1"/>
    <col min="5396" max="5396" width="8.54296875" style="11" customWidth="1"/>
    <col min="5397" max="5397" width="9.54296875" style="11" bestFit="1" customWidth="1"/>
    <col min="5398" max="5398" width="10.1796875" style="11" bestFit="1" customWidth="1"/>
    <col min="5399" max="5399" width="14.54296875" style="11" customWidth="1"/>
    <col min="5400" max="5400" width="9.54296875" style="11" bestFit="1" customWidth="1"/>
    <col min="5401" max="5401" width="11.26953125" style="11" customWidth="1"/>
    <col min="5402" max="5403" width="9.1796875" style="11"/>
    <col min="5404" max="5404" width="9.7265625" style="11" customWidth="1"/>
    <col min="5405" max="5409" width="9.1796875" style="11"/>
    <col min="5410" max="5410" width="9.7265625" style="11" customWidth="1"/>
    <col min="5411" max="5415" width="9.1796875" style="11"/>
    <col min="5416" max="5416" width="9.7265625" style="11" customWidth="1"/>
    <col min="5417" max="5644" width="9.1796875" style="11"/>
    <col min="5645" max="5645" width="35.81640625" style="11" customWidth="1"/>
    <col min="5646" max="5646" width="8.54296875" style="11" customWidth="1"/>
    <col min="5647" max="5647" width="9.54296875" style="11" bestFit="1" customWidth="1"/>
    <col min="5648" max="5648" width="10.1796875" style="11" bestFit="1" customWidth="1"/>
    <col min="5649" max="5651" width="10.1796875" style="11" customWidth="1"/>
    <col min="5652" max="5652" width="8.54296875" style="11" customWidth="1"/>
    <col min="5653" max="5653" width="9.54296875" style="11" bestFit="1" customWidth="1"/>
    <col min="5654" max="5654" width="10.1796875" style="11" bestFit="1" customWidth="1"/>
    <col min="5655" max="5655" width="14.54296875" style="11" customWidth="1"/>
    <col min="5656" max="5656" width="9.54296875" style="11" bestFit="1" customWidth="1"/>
    <col min="5657" max="5657" width="11.26953125" style="11" customWidth="1"/>
    <col min="5658" max="5659" width="9.1796875" style="11"/>
    <col min="5660" max="5660" width="9.7265625" style="11" customWidth="1"/>
    <col min="5661" max="5665" width="9.1796875" style="11"/>
    <col min="5666" max="5666" width="9.7265625" style="11" customWidth="1"/>
    <col min="5667" max="5671" width="9.1796875" style="11"/>
    <col min="5672" max="5672" width="9.7265625" style="11" customWidth="1"/>
    <col min="5673" max="5900" width="9.1796875" style="11"/>
    <col min="5901" max="5901" width="35.81640625" style="11" customWidth="1"/>
    <col min="5902" max="5902" width="8.54296875" style="11" customWidth="1"/>
    <col min="5903" max="5903" width="9.54296875" style="11" bestFit="1" customWidth="1"/>
    <col min="5904" max="5904" width="10.1796875" style="11" bestFit="1" customWidth="1"/>
    <col min="5905" max="5907" width="10.1796875" style="11" customWidth="1"/>
    <col min="5908" max="5908" width="8.54296875" style="11" customWidth="1"/>
    <col min="5909" max="5909" width="9.54296875" style="11" bestFit="1" customWidth="1"/>
    <col min="5910" max="5910" width="10.1796875" style="11" bestFit="1" customWidth="1"/>
    <col min="5911" max="5911" width="14.54296875" style="11" customWidth="1"/>
    <col min="5912" max="5912" width="9.54296875" style="11" bestFit="1" customWidth="1"/>
    <col min="5913" max="5913" width="11.26953125" style="11" customWidth="1"/>
    <col min="5914" max="5915" width="9.1796875" style="11"/>
    <col min="5916" max="5916" width="9.7265625" style="11" customWidth="1"/>
    <col min="5917" max="5921" width="9.1796875" style="11"/>
    <col min="5922" max="5922" width="9.7265625" style="11" customWidth="1"/>
    <col min="5923" max="5927" width="9.1796875" style="11"/>
    <col min="5928" max="5928" width="9.7265625" style="11" customWidth="1"/>
    <col min="5929" max="6156" width="9.1796875" style="11"/>
    <col min="6157" max="6157" width="35.81640625" style="11" customWidth="1"/>
    <col min="6158" max="6158" width="8.54296875" style="11" customWidth="1"/>
    <col min="6159" max="6159" width="9.54296875" style="11" bestFit="1" customWidth="1"/>
    <col min="6160" max="6160" width="10.1796875" style="11" bestFit="1" customWidth="1"/>
    <col min="6161" max="6163" width="10.1796875" style="11" customWidth="1"/>
    <col min="6164" max="6164" width="8.54296875" style="11" customWidth="1"/>
    <col min="6165" max="6165" width="9.54296875" style="11" bestFit="1" customWidth="1"/>
    <col min="6166" max="6166" width="10.1796875" style="11" bestFit="1" customWidth="1"/>
    <col min="6167" max="6167" width="14.54296875" style="11" customWidth="1"/>
    <col min="6168" max="6168" width="9.54296875" style="11" bestFit="1" customWidth="1"/>
    <col min="6169" max="6169" width="11.26953125" style="11" customWidth="1"/>
    <col min="6170" max="6171" width="9.1796875" style="11"/>
    <col min="6172" max="6172" width="9.7265625" style="11" customWidth="1"/>
    <col min="6173" max="6177" width="9.1796875" style="11"/>
    <col min="6178" max="6178" width="9.7265625" style="11" customWidth="1"/>
    <col min="6179" max="6183" width="9.1796875" style="11"/>
    <col min="6184" max="6184" width="9.7265625" style="11" customWidth="1"/>
    <col min="6185" max="6412" width="9.1796875" style="11"/>
    <col min="6413" max="6413" width="35.81640625" style="11" customWidth="1"/>
    <col min="6414" max="6414" width="8.54296875" style="11" customWidth="1"/>
    <col min="6415" max="6415" width="9.54296875" style="11" bestFit="1" customWidth="1"/>
    <col min="6416" max="6416" width="10.1796875" style="11" bestFit="1" customWidth="1"/>
    <col min="6417" max="6419" width="10.1796875" style="11" customWidth="1"/>
    <col min="6420" max="6420" width="8.54296875" style="11" customWidth="1"/>
    <col min="6421" max="6421" width="9.54296875" style="11" bestFit="1" customWidth="1"/>
    <col min="6422" max="6422" width="10.1796875" style="11" bestFit="1" customWidth="1"/>
    <col min="6423" max="6423" width="14.54296875" style="11" customWidth="1"/>
    <col min="6424" max="6424" width="9.54296875" style="11" bestFit="1" customWidth="1"/>
    <col min="6425" max="6425" width="11.26953125" style="11" customWidth="1"/>
    <col min="6426" max="6427" width="9.1796875" style="11"/>
    <col min="6428" max="6428" width="9.7265625" style="11" customWidth="1"/>
    <col min="6429" max="6433" width="9.1796875" style="11"/>
    <col min="6434" max="6434" width="9.7265625" style="11" customWidth="1"/>
    <col min="6435" max="6439" width="9.1796875" style="11"/>
    <col min="6440" max="6440" width="9.7265625" style="11" customWidth="1"/>
    <col min="6441" max="6668" width="9.1796875" style="11"/>
    <col min="6669" max="6669" width="35.81640625" style="11" customWidth="1"/>
    <col min="6670" max="6670" width="8.54296875" style="11" customWidth="1"/>
    <col min="6671" max="6671" width="9.54296875" style="11" bestFit="1" customWidth="1"/>
    <col min="6672" max="6672" width="10.1796875" style="11" bestFit="1" customWidth="1"/>
    <col min="6673" max="6675" width="10.1796875" style="11" customWidth="1"/>
    <col min="6676" max="6676" width="8.54296875" style="11" customWidth="1"/>
    <col min="6677" max="6677" width="9.54296875" style="11" bestFit="1" customWidth="1"/>
    <col min="6678" max="6678" width="10.1796875" style="11" bestFit="1" customWidth="1"/>
    <col min="6679" max="6679" width="14.54296875" style="11" customWidth="1"/>
    <col min="6680" max="6680" width="9.54296875" style="11" bestFit="1" customWidth="1"/>
    <col min="6681" max="6681" width="11.26953125" style="11" customWidth="1"/>
    <col min="6682" max="6683" width="9.1796875" style="11"/>
    <col min="6684" max="6684" width="9.7265625" style="11" customWidth="1"/>
    <col min="6685" max="6689" width="9.1796875" style="11"/>
    <col min="6690" max="6690" width="9.7265625" style="11" customWidth="1"/>
    <col min="6691" max="6695" width="9.1796875" style="11"/>
    <col min="6696" max="6696" width="9.7265625" style="11" customWidth="1"/>
    <col min="6697" max="6924" width="9.1796875" style="11"/>
    <col min="6925" max="6925" width="35.81640625" style="11" customWidth="1"/>
    <col min="6926" max="6926" width="8.54296875" style="11" customWidth="1"/>
    <col min="6927" max="6927" width="9.54296875" style="11" bestFit="1" customWidth="1"/>
    <col min="6928" max="6928" width="10.1796875" style="11" bestFit="1" customWidth="1"/>
    <col min="6929" max="6931" width="10.1796875" style="11" customWidth="1"/>
    <col min="6932" max="6932" width="8.54296875" style="11" customWidth="1"/>
    <col min="6933" max="6933" width="9.54296875" style="11" bestFit="1" customWidth="1"/>
    <col min="6934" max="6934" width="10.1796875" style="11" bestFit="1" customWidth="1"/>
    <col min="6935" max="6935" width="14.54296875" style="11" customWidth="1"/>
    <col min="6936" max="6936" width="9.54296875" style="11" bestFit="1" customWidth="1"/>
    <col min="6937" max="6937" width="11.26953125" style="11" customWidth="1"/>
    <col min="6938" max="6939" width="9.1796875" style="11"/>
    <col min="6940" max="6940" width="9.7265625" style="11" customWidth="1"/>
    <col min="6941" max="6945" width="9.1796875" style="11"/>
    <col min="6946" max="6946" width="9.7265625" style="11" customWidth="1"/>
    <col min="6947" max="6951" width="9.1796875" style="11"/>
    <col min="6952" max="6952" width="9.7265625" style="11" customWidth="1"/>
    <col min="6953" max="7180" width="9.1796875" style="11"/>
    <col min="7181" max="7181" width="35.81640625" style="11" customWidth="1"/>
    <col min="7182" max="7182" width="8.54296875" style="11" customWidth="1"/>
    <col min="7183" max="7183" width="9.54296875" style="11" bestFit="1" customWidth="1"/>
    <col min="7184" max="7184" width="10.1796875" style="11" bestFit="1" customWidth="1"/>
    <col min="7185" max="7187" width="10.1796875" style="11" customWidth="1"/>
    <col min="7188" max="7188" width="8.54296875" style="11" customWidth="1"/>
    <col min="7189" max="7189" width="9.54296875" style="11" bestFit="1" customWidth="1"/>
    <col min="7190" max="7190" width="10.1796875" style="11" bestFit="1" customWidth="1"/>
    <col min="7191" max="7191" width="14.54296875" style="11" customWidth="1"/>
    <col min="7192" max="7192" width="9.54296875" style="11" bestFit="1" customWidth="1"/>
    <col min="7193" max="7193" width="11.26953125" style="11" customWidth="1"/>
    <col min="7194" max="7195" width="9.1796875" style="11"/>
    <col min="7196" max="7196" width="9.7265625" style="11" customWidth="1"/>
    <col min="7197" max="7201" width="9.1796875" style="11"/>
    <col min="7202" max="7202" width="9.7265625" style="11" customWidth="1"/>
    <col min="7203" max="7207" width="9.1796875" style="11"/>
    <col min="7208" max="7208" width="9.7265625" style="11" customWidth="1"/>
    <col min="7209" max="7436" width="9.1796875" style="11"/>
    <col min="7437" max="7437" width="35.81640625" style="11" customWidth="1"/>
    <col min="7438" max="7438" width="8.54296875" style="11" customWidth="1"/>
    <col min="7439" max="7439" width="9.54296875" style="11" bestFit="1" customWidth="1"/>
    <col min="7440" max="7440" width="10.1796875" style="11" bestFit="1" customWidth="1"/>
    <col min="7441" max="7443" width="10.1796875" style="11" customWidth="1"/>
    <col min="7444" max="7444" width="8.54296875" style="11" customWidth="1"/>
    <col min="7445" max="7445" width="9.54296875" style="11" bestFit="1" customWidth="1"/>
    <col min="7446" max="7446" width="10.1796875" style="11" bestFit="1" customWidth="1"/>
    <col min="7447" max="7447" width="14.54296875" style="11" customWidth="1"/>
    <col min="7448" max="7448" width="9.54296875" style="11" bestFit="1" customWidth="1"/>
    <col min="7449" max="7449" width="11.26953125" style="11" customWidth="1"/>
    <col min="7450" max="7451" width="9.1796875" style="11"/>
    <col min="7452" max="7452" width="9.7265625" style="11" customWidth="1"/>
    <col min="7453" max="7457" width="9.1796875" style="11"/>
    <col min="7458" max="7458" width="9.7265625" style="11" customWidth="1"/>
    <col min="7459" max="7463" width="9.1796875" style="11"/>
    <col min="7464" max="7464" width="9.7265625" style="11" customWidth="1"/>
    <col min="7465" max="7692" width="9.1796875" style="11"/>
    <col min="7693" max="7693" width="35.81640625" style="11" customWidth="1"/>
    <col min="7694" max="7694" width="8.54296875" style="11" customWidth="1"/>
    <col min="7695" max="7695" width="9.54296875" style="11" bestFit="1" customWidth="1"/>
    <col min="7696" max="7696" width="10.1796875" style="11" bestFit="1" customWidth="1"/>
    <col min="7697" max="7699" width="10.1796875" style="11" customWidth="1"/>
    <col min="7700" max="7700" width="8.54296875" style="11" customWidth="1"/>
    <col min="7701" max="7701" width="9.54296875" style="11" bestFit="1" customWidth="1"/>
    <col min="7702" max="7702" width="10.1796875" style="11" bestFit="1" customWidth="1"/>
    <col min="7703" max="7703" width="14.54296875" style="11" customWidth="1"/>
    <col min="7704" max="7704" width="9.54296875" style="11" bestFit="1" customWidth="1"/>
    <col min="7705" max="7705" width="11.26953125" style="11" customWidth="1"/>
    <col min="7706" max="7707" width="9.1796875" style="11"/>
    <col min="7708" max="7708" width="9.7265625" style="11" customWidth="1"/>
    <col min="7709" max="7713" width="9.1796875" style="11"/>
    <col min="7714" max="7714" width="9.7265625" style="11" customWidth="1"/>
    <col min="7715" max="7719" width="9.1796875" style="11"/>
    <col min="7720" max="7720" width="9.7265625" style="11" customWidth="1"/>
    <col min="7721" max="7948" width="9.1796875" style="11"/>
    <col min="7949" max="7949" width="35.81640625" style="11" customWidth="1"/>
    <col min="7950" max="7950" width="8.54296875" style="11" customWidth="1"/>
    <col min="7951" max="7951" width="9.54296875" style="11" bestFit="1" customWidth="1"/>
    <col min="7952" max="7952" width="10.1796875" style="11" bestFit="1" customWidth="1"/>
    <col min="7953" max="7955" width="10.1796875" style="11" customWidth="1"/>
    <col min="7956" max="7956" width="8.54296875" style="11" customWidth="1"/>
    <col min="7957" max="7957" width="9.54296875" style="11" bestFit="1" customWidth="1"/>
    <col min="7958" max="7958" width="10.1796875" style="11" bestFit="1" customWidth="1"/>
    <col min="7959" max="7959" width="14.54296875" style="11" customWidth="1"/>
    <col min="7960" max="7960" width="9.54296875" style="11" bestFit="1" customWidth="1"/>
    <col min="7961" max="7961" width="11.26953125" style="11" customWidth="1"/>
    <col min="7962" max="7963" width="9.1796875" style="11"/>
    <col min="7964" max="7964" width="9.7265625" style="11" customWidth="1"/>
    <col min="7965" max="7969" width="9.1796875" style="11"/>
    <col min="7970" max="7970" width="9.7265625" style="11" customWidth="1"/>
    <col min="7971" max="7975" width="9.1796875" style="11"/>
    <col min="7976" max="7976" width="9.7265625" style="11" customWidth="1"/>
    <col min="7977" max="8204" width="9.1796875" style="11"/>
    <col min="8205" max="8205" width="35.81640625" style="11" customWidth="1"/>
    <col min="8206" max="8206" width="8.54296875" style="11" customWidth="1"/>
    <col min="8207" max="8207" width="9.54296875" style="11" bestFit="1" customWidth="1"/>
    <col min="8208" max="8208" width="10.1796875" style="11" bestFit="1" customWidth="1"/>
    <col min="8209" max="8211" width="10.1796875" style="11" customWidth="1"/>
    <col min="8212" max="8212" width="8.54296875" style="11" customWidth="1"/>
    <col min="8213" max="8213" width="9.54296875" style="11" bestFit="1" customWidth="1"/>
    <col min="8214" max="8214" width="10.1796875" style="11" bestFit="1" customWidth="1"/>
    <col min="8215" max="8215" width="14.54296875" style="11" customWidth="1"/>
    <col min="8216" max="8216" width="9.54296875" style="11" bestFit="1" customWidth="1"/>
    <col min="8217" max="8217" width="11.26953125" style="11" customWidth="1"/>
    <col min="8218" max="8219" width="9.1796875" style="11"/>
    <col min="8220" max="8220" width="9.7265625" style="11" customWidth="1"/>
    <col min="8221" max="8225" width="9.1796875" style="11"/>
    <col min="8226" max="8226" width="9.7265625" style="11" customWidth="1"/>
    <col min="8227" max="8231" width="9.1796875" style="11"/>
    <col min="8232" max="8232" width="9.7265625" style="11" customWidth="1"/>
    <col min="8233" max="8460" width="9.1796875" style="11"/>
    <col min="8461" max="8461" width="35.81640625" style="11" customWidth="1"/>
    <col min="8462" max="8462" width="8.54296875" style="11" customWidth="1"/>
    <col min="8463" max="8463" width="9.54296875" style="11" bestFit="1" customWidth="1"/>
    <col min="8464" max="8464" width="10.1796875" style="11" bestFit="1" customWidth="1"/>
    <col min="8465" max="8467" width="10.1796875" style="11" customWidth="1"/>
    <col min="8468" max="8468" width="8.54296875" style="11" customWidth="1"/>
    <col min="8469" max="8469" width="9.54296875" style="11" bestFit="1" customWidth="1"/>
    <col min="8470" max="8470" width="10.1796875" style="11" bestFit="1" customWidth="1"/>
    <col min="8471" max="8471" width="14.54296875" style="11" customWidth="1"/>
    <col min="8472" max="8472" width="9.54296875" style="11" bestFit="1" customWidth="1"/>
    <col min="8473" max="8473" width="11.26953125" style="11" customWidth="1"/>
    <col min="8474" max="8475" width="9.1796875" style="11"/>
    <col min="8476" max="8476" width="9.7265625" style="11" customWidth="1"/>
    <col min="8477" max="8481" width="9.1796875" style="11"/>
    <col min="8482" max="8482" width="9.7265625" style="11" customWidth="1"/>
    <col min="8483" max="8487" width="9.1796875" style="11"/>
    <col min="8488" max="8488" width="9.7265625" style="11" customWidth="1"/>
    <col min="8489" max="8716" width="9.1796875" style="11"/>
    <col min="8717" max="8717" width="35.81640625" style="11" customWidth="1"/>
    <col min="8718" max="8718" width="8.54296875" style="11" customWidth="1"/>
    <col min="8719" max="8719" width="9.54296875" style="11" bestFit="1" customWidth="1"/>
    <col min="8720" max="8720" width="10.1796875" style="11" bestFit="1" customWidth="1"/>
    <col min="8721" max="8723" width="10.1796875" style="11" customWidth="1"/>
    <col min="8724" max="8724" width="8.54296875" style="11" customWidth="1"/>
    <col min="8725" max="8725" width="9.54296875" style="11" bestFit="1" customWidth="1"/>
    <col min="8726" max="8726" width="10.1796875" style="11" bestFit="1" customWidth="1"/>
    <col min="8727" max="8727" width="14.54296875" style="11" customWidth="1"/>
    <col min="8728" max="8728" width="9.54296875" style="11" bestFit="1" customWidth="1"/>
    <col min="8729" max="8729" width="11.26953125" style="11" customWidth="1"/>
    <col min="8730" max="8731" width="9.1796875" style="11"/>
    <col min="8732" max="8732" width="9.7265625" style="11" customWidth="1"/>
    <col min="8733" max="8737" width="9.1796875" style="11"/>
    <col min="8738" max="8738" width="9.7265625" style="11" customWidth="1"/>
    <col min="8739" max="8743" width="9.1796875" style="11"/>
    <col min="8744" max="8744" width="9.7265625" style="11" customWidth="1"/>
    <col min="8745" max="8972" width="9.1796875" style="11"/>
    <col min="8973" max="8973" width="35.81640625" style="11" customWidth="1"/>
    <col min="8974" max="8974" width="8.54296875" style="11" customWidth="1"/>
    <col min="8975" max="8975" width="9.54296875" style="11" bestFit="1" customWidth="1"/>
    <col min="8976" max="8976" width="10.1796875" style="11" bestFit="1" customWidth="1"/>
    <col min="8977" max="8979" width="10.1796875" style="11" customWidth="1"/>
    <col min="8980" max="8980" width="8.54296875" style="11" customWidth="1"/>
    <col min="8981" max="8981" width="9.54296875" style="11" bestFit="1" customWidth="1"/>
    <col min="8982" max="8982" width="10.1796875" style="11" bestFit="1" customWidth="1"/>
    <col min="8983" max="8983" width="14.54296875" style="11" customWidth="1"/>
    <col min="8984" max="8984" width="9.54296875" style="11" bestFit="1" customWidth="1"/>
    <col min="8985" max="8985" width="11.26953125" style="11" customWidth="1"/>
    <col min="8986" max="8987" width="9.1796875" style="11"/>
    <col min="8988" max="8988" width="9.7265625" style="11" customWidth="1"/>
    <col min="8989" max="8993" width="9.1796875" style="11"/>
    <col min="8994" max="8994" width="9.7265625" style="11" customWidth="1"/>
    <col min="8995" max="8999" width="9.1796875" style="11"/>
    <col min="9000" max="9000" width="9.7265625" style="11" customWidth="1"/>
    <col min="9001" max="9228" width="9.1796875" style="11"/>
    <col min="9229" max="9229" width="35.81640625" style="11" customWidth="1"/>
    <col min="9230" max="9230" width="8.54296875" style="11" customWidth="1"/>
    <col min="9231" max="9231" width="9.54296875" style="11" bestFit="1" customWidth="1"/>
    <col min="9232" max="9232" width="10.1796875" style="11" bestFit="1" customWidth="1"/>
    <col min="9233" max="9235" width="10.1796875" style="11" customWidth="1"/>
    <col min="9236" max="9236" width="8.54296875" style="11" customWidth="1"/>
    <col min="9237" max="9237" width="9.54296875" style="11" bestFit="1" customWidth="1"/>
    <col min="9238" max="9238" width="10.1796875" style="11" bestFit="1" customWidth="1"/>
    <col min="9239" max="9239" width="14.54296875" style="11" customWidth="1"/>
    <col min="9240" max="9240" width="9.54296875" style="11" bestFit="1" customWidth="1"/>
    <col min="9241" max="9241" width="11.26953125" style="11" customWidth="1"/>
    <col min="9242" max="9243" width="9.1796875" style="11"/>
    <col min="9244" max="9244" width="9.7265625" style="11" customWidth="1"/>
    <col min="9245" max="9249" width="9.1796875" style="11"/>
    <col min="9250" max="9250" width="9.7265625" style="11" customWidth="1"/>
    <col min="9251" max="9255" width="9.1796875" style="11"/>
    <col min="9256" max="9256" width="9.7265625" style="11" customWidth="1"/>
    <col min="9257" max="9484" width="9.1796875" style="11"/>
    <col min="9485" max="9485" width="35.81640625" style="11" customWidth="1"/>
    <col min="9486" max="9486" width="8.54296875" style="11" customWidth="1"/>
    <col min="9487" max="9487" width="9.54296875" style="11" bestFit="1" customWidth="1"/>
    <col min="9488" max="9488" width="10.1796875" style="11" bestFit="1" customWidth="1"/>
    <col min="9489" max="9491" width="10.1796875" style="11" customWidth="1"/>
    <col min="9492" max="9492" width="8.54296875" style="11" customWidth="1"/>
    <col min="9493" max="9493" width="9.54296875" style="11" bestFit="1" customWidth="1"/>
    <col min="9494" max="9494" width="10.1796875" style="11" bestFit="1" customWidth="1"/>
    <col min="9495" max="9495" width="14.54296875" style="11" customWidth="1"/>
    <col min="9496" max="9496" width="9.54296875" style="11" bestFit="1" customWidth="1"/>
    <col min="9497" max="9497" width="11.26953125" style="11" customWidth="1"/>
    <col min="9498" max="9499" width="9.1796875" style="11"/>
    <col min="9500" max="9500" width="9.7265625" style="11" customWidth="1"/>
    <col min="9501" max="9505" width="9.1796875" style="11"/>
    <col min="9506" max="9506" width="9.7265625" style="11" customWidth="1"/>
    <col min="9507" max="9511" width="9.1796875" style="11"/>
    <col min="9512" max="9512" width="9.7265625" style="11" customWidth="1"/>
    <col min="9513" max="9740" width="9.1796875" style="11"/>
    <col min="9741" max="9741" width="35.81640625" style="11" customWidth="1"/>
    <col min="9742" max="9742" width="8.54296875" style="11" customWidth="1"/>
    <col min="9743" max="9743" width="9.54296875" style="11" bestFit="1" customWidth="1"/>
    <col min="9744" max="9744" width="10.1796875" style="11" bestFit="1" customWidth="1"/>
    <col min="9745" max="9747" width="10.1796875" style="11" customWidth="1"/>
    <col min="9748" max="9748" width="8.54296875" style="11" customWidth="1"/>
    <col min="9749" max="9749" width="9.54296875" style="11" bestFit="1" customWidth="1"/>
    <col min="9750" max="9750" width="10.1796875" style="11" bestFit="1" customWidth="1"/>
    <col min="9751" max="9751" width="14.54296875" style="11" customWidth="1"/>
    <col min="9752" max="9752" width="9.54296875" style="11" bestFit="1" customWidth="1"/>
    <col min="9753" max="9753" width="11.26953125" style="11" customWidth="1"/>
    <col min="9754" max="9755" width="9.1796875" style="11"/>
    <col min="9756" max="9756" width="9.7265625" style="11" customWidth="1"/>
    <col min="9757" max="9761" width="9.1796875" style="11"/>
    <col min="9762" max="9762" width="9.7265625" style="11" customWidth="1"/>
    <col min="9763" max="9767" width="9.1796875" style="11"/>
    <col min="9768" max="9768" width="9.7265625" style="11" customWidth="1"/>
    <col min="9769" max="9996" width="9.1796875" style="11"/>
    <col min="9997" max="9997" width="35.81640625" style="11" customWidth="1"/>
    <col min="9998" max="9998" width="8.54296875" style="11" customWidth="1"/>
    <col min="9999" max="9999" width="9.54296875" style="11" bestFit="1" customWidth="1"/>
    <col min="10000" max="10000" width="10.1796875" style="11" bestFit="1" customWidth="1"/>
    <col min="10001" max="10003" width="10.1796875" style="11" customWidth="1"/>
    <col min="10004" max="10004" width="8.54296875" style="11" customWidth="1"/>
    <col min="10005" max="10005" width="9.54296875" style="11" bestFit="1" customWidth="1"/>
    <col min="10006" max="10006" width="10.1796875" style="11" bestFit="1" customWidth="1"/>
    <col min="10007" max="10007" width="14.54296875" style="11" customWidth="1"/>
    <col min="10008" max="10008" width="9.54296875" style="11" bestFit="1" customWidth="1"/>
    <col min="10009" max="10009" width="11.26953125" style="11" customWidth="1"/>
    <col min="10010" max="10011" width="9.1796875" style="11"/>
    <col min="10012" max="10012" width="9.7265625" style="11" customWidth="1"/>
    <col min="10013" max="10017" width="9.1796875" style="11"/>
    <col min="10018" max="10018" width="9.7265625" style="11" customWidth="1"/>
    <col min="10019" max="10023" width="9.1796875" style="11"/>
    <col min="10024" max="10024" width="9.7265625" style="11" customWidth="1"/>
    <col min="10025" max="10252" width="9.1796875" style="11"/>
    <col min="10253" max="10253" width="35.81640625" style="11" customWidth="1"/>
    <col min="10254" max="10254" width="8.54296875" style="11" customWidth="1"/>
    <col min="10255" max="10255" width="9.54296875" style="11" bestFit="1" customWidth="1"/>
    <col min="10256" max="10256" width="10.1796875" style="11" bestFit="1" customWidth="1"/>
    <col min="10257" max="10259" width="10.1796875" style="11" customWidth="1"/>
    <col min="10260" max="10260" width="8.54296875" style="11" customWidth="1"/>
    <col min="10261" max="10261" width="9.54296875" style="11" bestFit="1" customWidth="1"/>
    <col min="10262" max="10262" width="10.1796875" style="11" bestFit="1" customWidth="1"/>
    <col min="10263" max="10263" width="14.54296875" style="11" customWidth="1"/>
    <col min="10264" max="10264" width="9.54296875" style="11" bestFit="1" customWidth="1"/>
    <col min="10265" max="10265" width="11.26953125" style="11" customWidth="1"/>
    <col min="10266" max="10267" width="9.1796875" style="11"/>
    <col min="10268" max="10268" width="9.7265625" style="11" customWidth="1"/>
    <col min="10269" max="10273" width="9.1796875" style="11"/>
    <col min="10274" max="10274" width="9.7265625" style="11" customWidth="1"/>
    <col min="10275" max="10279" width="9.1796875" style="11"/>
    <col min="10280" max="10280" width="9.7265625" style="11" customWidth="1"/>
    <col min="10281" max="10508" width="9.1796875" style="11"/>
    <col min="10509" max="10509" width="35.81640625" style="11" customWidth="1"/>
    <col min="10510" max="10510" width="8.54296875" style="11" customWidth="1"/>
    <col min="10511" max="10511" width="9.54296875" style="11" bestFit="1" customWidth="1"/>
    <col min="10512" max="10512" width="10.1796875" style="11" bestFit="1" customWidth="1"/>
    <col min="10513" max="10515" width="10.1796875" style="11" customWidth="1"/>
    <col min="10516" max="10516" width="8.54296875" style="11" customWidth="1"/>
    <col min="10517" max="10517" width="9.54296875" style="11" bestFit="1" customWidth="1"/>
    <col min="10518" max="10518" width="10.1796875" style="11" bestFit="1" customWidth="1"/>
    <col min="10519" max="10519" width="14.54296875" style="11" customWidth="1"/>
    <col min="10520" max="10520" width="9.54296875" style="11" bestFit="1" customWidth="1"/>
    <col min="10521" max="10521" width="11.26953125" style="11" customWidth="1"/>
    <col min="10522" max="10523" width="9.1796875" style="11"/>
    <col min="10524" max="10524" width="9.7265625" style="11" customWidth="1"/>
    <col min="10525" max="10529" width="9.1796875" style="11"/>
    <col min="10530" max="10530" width="9.7265625" style="11" customWidth="1"/>
    <col min="10531" max="10535" width="9.1796875" style="11"/>
    <col min="10536" max="10536" width="9.7265625" style="11" customWidth="1"/>
    <col min="10537" max="10764" width="9.1796875" style="11"/>
    <col min="10765" max="10765" width="35.81640625" style="11" customWidth="1"/>
    <col min="10766" max="10766" width="8.54296875" style="11" customWidth="1"/>
    <col min="10767" max="10767" width="9.54296875" style="11" bestFit="1" customWidth="1"/>
    <col min="10768" max="10768" width="10.1796875" style="11" bestFit="1" customWidth="1"/>
    <col min="10769" max="10771" width="10.1796875" style="11" customWidth="1"/>
    <col min="10772" max="10772" width="8.54296875" style="11" customWidth="1"/>
    <col min="10773" max="10773" width="9.54296875" style="11" bestFit="1" customWidth="1"/>
    <col min="10774" max="10774" width="10.1796875" style="11" bestFit="1" customWidth="1"/>
    <col min="10775" max="10775" width="14.54296875" style="11" customWidth="1"/>
    <col min="10776" max="10776" width="9.54296875" style="11" bestFit="1" customWidth="1"/>
    <col min="10777" max="10777" width="11.26953125" style="11" customWidth="1"/>
    <col min="10778" max="10779" width="9.1796875" style="11"/>
    <col min="10780" max="10780" width="9.7265625" style="11" customWidth="1"/>
    <col min="10781" max="10785" width="9.1796875" style="11"/>
    <col min="10786" max="10786" width="9.7265625" style="11" customWidth="1"/>
    <col min="10787" max="10791" width="9.1796875" style="11"/>
    <col min="10792" max="10792" width="9.7265625" style="11" customWidth="1"/>
    <col min="10793" max="11020" width="9.1796875" style="11"/>
    <col min="11021" max="11021" width="35.81640625" style="11" customWidth="1"/>
    <col min="11022" max="11022" width="8.54296875" style="11" customWidth="1"/>
    <col min="11023" max="11023" width="9.54296875" style="11" bestFit="1" customWidth="1"/>
    <col min="11024" max="11024" width="10.1796875" style="11" bestFit="1" customWidth="1"/>
    <col min="11025" max="11027" width="10.1796875" style="11" customWidth="1"/>
    <col min="11028" max="11028" width="8.54296875" style="11" customWidth="1"/>
    <col min="11029" max="11029" width="9.54296875" style="11" bestFit="1" customWidth="1"/>
    <col min="11030" max="11030" width="10.1796875" style="11" bestFit="1" customWidth="1"/>
    <col min="11031" max="11031" width="14.54296875" style="11" customWidth="1"/>
    <col min="11032" max="11032" width="9.54296875" style="11" bestFit="1" customWidth="1"/>
    <col min="11033" max="11033" width="11.26953125" style="11" customWidth="1"/>
    <col min="11034" max="11035" width="9.1796875" style="11"/>
    <col min="11036" max="11036" width="9.7265625" style="11" customWidth="1"/>
    <col min="11037" max="11041" width="9.1796875" style="11"/>
    <col min="11042" max="11042" width="9.7265625" style="11" customWidth="1"/>
    <col min="11043" max="11047" width="9.1796875" style="11"/>
    <col min="11048" max="11048" width="9.7265625" style="11" customWidth="1"/>
    <col min="11049" max="11276" width="9.1796875" style="11"/>
    <col min="11277" max="11277" width="35.81640625" style="11" customWidth="1"/>
    <col min="11278" max="11278" width="8.54296875" style="11" customWidth="1"/>
    <col min="11279" max="11279" width="9.54296875" style="11" bestFit="1" customWidth="1"/>
    <col min="11280" max="11280" width="10.1796875" style="11" bestFit="1" customWidth="1"/>
    <col min="11281" max="11283" width="10.1796875" style="11" customWidth="1"/>
    <col min="11284" max="11284" width="8.54296875" style="11" customWidth="1"/>
    <col min="11285" max="11285" width="9.54296875" style="11" bestFit="1" customWidth="1"/>
    <col min="11286" max="11286" width="10.1796875" style="11" bestFit="1" customWidth="1"/>
    <col min="11287" max="11287" width="14.54296875" style="11" customWidth="1"/>
    <col min="11288" max="11288" width="9.54296875" style="11" bestFit="1" customWidth="1"/>
    <col min="11289" max="11289" width="11.26953125" style="11" customWidth="1"/>
    <col min="11290" max="11291" width="9.1796875" style="11"/>
    <col min="11292" max="11292" width="9.7265625" style="11" customWidth="1"/>
    <col min="11293" max="11297" width="9.1796875" style="11"/>
    <col min="11298" max="11298" width="9.7265625" style="11" customWidth="1"/>
    <col min="11299" max="11303" width="9.1796875" style="11"/>
    <col min="11304" max="11304" width="9.7265625" style="11" customWidth="1"/>
    <col min="11305" max="11532" width="9.1796875" style="11"/>
    <col min="11533" max="11533" width="35.81640625" style="11" customWidth="1"/>
    <col min="11534" max="11534" width="8.54296875" style="11" customWidth="1"/>
    <col min="11535" max="11535" width="9.54296875" style="11" bestFit="1" customWidth="1"/>
    <col min="11536" max="11536" width="10.1796875" style="11" bestFit="1" customWidth="1"/>
    <col min="11537" max="11539" width="10.1796875" style="11" customWidth="1"/>
    <col min="11540" max="11540" width="8.54296875" style="11" customWidth="1"/>
    <col min="11541" max="11541" width="9.54296875" style="11" bestFit="1" customWidth="1"/>
    <col min="11542" max="11542" width="10.1796875" style="11" bestFit="1" customWidth="1"/>
    <col min="11543" max="11543" width="14.54296875" style="11" customWidth="1"/>
    <col min="11544" max="11544" width="9.54296875" style="11" bestFit="1" customWidth="1"/>
    <col min="11545" max="11545" width="11.26953125" style="11" customWidth="1"/>
    <col min="11546" max="11547" width="9.1796875" style="11"/>
    <col min="11548" max="11548" width="9.7265625" style="11" customWidth="1"/>
    <col min="11549" max="11553" width="9.1796875" style="11"/>
    <col min="11554" max="11554" width="9.7265625" style="11" customWidth="1"/>
    <col min="11555" max="11559" width="9.1796875" style="11"/>
    <col min="11560" max="11560" width="9.7265625" style="11" customWidth="1"/>
    <col min="11561" max="11788" width="9.1796875" style="11"/>
    <col min="11789" max="11789" width="35.81640625" style="11" customWidth="1"/>
    <col min="11790" max="11790" width="8.54296875" style="11" customWidth="1"/>
    <col min="11791" max="11791" width="9.54296875" style="11" bestFit="1" customWidth="1"/>
    <col min="11792" max="11792" width="10.1796875" style="11" bestFit="1" customWidth="1"/>
    <col min="11793" max="11795" width="10.1796875" style="11" customWidth="1"/>
    <col min="11796" max="11796" width="8.54296875" style="11" customWidth="1"/>
    <col min="11797" max="11797" width="9.54296875" style="11" bestFit="1" customWidth="1"/>
    <col min="11798" max="11798" width="10.1796875" style="11" bestFit="1" customWidth="1"/>
    <col min="11799" max="11799" width="14.54296875" style="11" customWidth="1"/>
    <col min="11800" max="11800" width="9.54296875" style="11" bestFit="1" customWidth="1"/>
    <col min="11801" max="11801" width="11.26953125" style="11" customWidth="1"/>
    <col min="11802" max="11803" width="9.1796875" style="11"/>
    <col min="11804" max="11804" width="9.7265625" style="11" customWidth="1"/>
    <col min="11805" max="11809" width="9.1796875" style="11"/>
    <col min="11810" max="11810" width="9.7265625" style="11" customWidth="1"/>
    <col min="11811" max="11815" width="9.1796875" style="11"/>
    <col min="11816" max="11816" width="9.7265625" style="11" customWidth="1"/>
    <col min="11817" max="12044" width="9.1796875" style="11"/>
    <col min="12045" max="12045" width="35.81640625" style="11" customWidth="1"/>
    <col min="12046" max="12046" width="8.54296875" style="11" customWidth="1"/>
    <col min="12047" max="12047" width="9.54296875" style="11" bestFit="1" customWidth="1"/>
    <col min="12048" max="12048" width="10.1796875" style="11" bestFit="1" customWidth="1"/>
    <col min="12049" max="12051" width="10.1796875" style="11" customWidth="1"/>
    <col min="12052" max="12052" width="8.54296875" style="11" customWidth="1"/>
    <col min="12053" max="12053" width="9.54296875" style="11" bestFit="1" customWidth="1"/>
    <col min="12054" max="12054" width="10.1796875" style="11" bestFit="1" customWidth="1"/>
    <col min="12055" max="12055" width="14.54296875" style="11" customWidth="1"/>
    <col min="12056" max="12056" width="9.54296875" style="11" bestFit="1" customWidth="1"/>
    <col min="12057" max="12057" width="11.26953125" style="11" customWidth="1"/>
    <col min="12058" max="12059" width="9.1796875" style="11"/>
    <col min="12060" max="12060" width="9.7265625" style="11" customWidth="1"/>
    <col min="12061" max="12065" width="9.1796875" style="11"/>
    <col min="12066" max="12066" width="9.7265625" style="11" customWidth="1"/>
    <col min="12067" max="12071" width="9.1796875" style="11"/>
    <col min="12072" max="12072" width="9.7265625" style="11" customWidth="1"/>
    <col min="12073" max="12300" width="9.1796875" style="11"/>
    <col min="12301" max="12301" width="35.81640625" style="11" customWidth="1"/>
    <col min="12302" max="12302" width="8.54296875" style="11" customWidth="1"/>
    <col min="12303" max="12303" width="9.54296875" style="11" bestFit="1" customWidth="1"/>
    <col min="12304" max="12304" width="10.1796875" style="11" bestFit="1" customWidth="1"/>
    <col min="12305" max="12307" width="10.1796875" style="11" customWidth="1"/>
    <col min="12308" max="12308" width="8.54296875" style="11" customWidth="1"/>
    <col min="12309" max="12309" width="9.54296875" style="11" bestFit="1" customWidth="1"/>
    <col min="12310" max="12310" width="10.1796875" style="11" bestFit="1" customWidth="1"/>
    <col min="12311" max="12311" width="14.54296875" style="11" customWidth="1"/>
    <col min="12312" max="12312" width="9.54296875" style="11" bestFit="1" customWidth="1"/>
    <col min="12313" max="12313" width="11.26953125" style="11" customWidth="1"/>
    <col min="12314" max="12315" width="9.1796875" style="11"/>
    <col min="12316" max="12316" width="9.7265625" style="11" customWidth="1"/>
    <col min="12317" max="12321" width="9.1796875" style="11"/>
    <col min="12322" max="12322" width="9.7265625" style="11" customWidth="1"/>
    <col min="12323" max="12327" width="9.1796875" style="11"/>
    <col min="12328" max="12328" width="9.7265625" style="11" customWidth="1"/>
    <col min="12329" max="12556" width="9.1796875" style="11"/>
    <col min="12557" max="12557" width="35.81640625" style="11" customWidth="1"/>
    <col min="12558" max="12558" width="8.54296875" style="11" customWidth="1"/>
    <col min="12559" max="12559" width="9.54296875" style="11" bestFit="1" customWidth="1"/>
    <col min="12560" max="12560" width="10.1796875" style="11" bestFit="1" customWidth="1"/>
    <col min="12561" max="12563" width="10.1796875" style="11" customWidth="1"/>
    <col min="12564" max="12564" width="8.54296875" style="11" customWidth="1"/>
    <col min="12565" max="12565" width="9.54296875" style="11" bestFit="1" customWidth="1"/>
    <col min="12566" max="12566" width="10.1796875" style="11" bestFit="1" customWidth="1"/>
    <col min="12567" max="12567" width="14.54296875" style="11" customWidth="1"/>
    <col min="12568" max="12568" width="9.54296875" style="11" bestFit="1" customWidth="1"/>
    <col min="12569" max="12569" width="11.26953125" style="11" customWidth="1"/>
    <col min="12570" max="12571" width="9.1796875" style="11"/>
    <col min="12572" max="12572" width="9.7265625" style="11" customWidth="1"/>
    <col min="12573" max="12577" width="9.1796875" style="11"/>
    <col min="12578" max="12578" width="9.7265625" style="11" customWidth="1"/>
    <col min="12579" max="12583" width="9.1796875" style="11"/>
    <col min="12584" max="12584" width="9.7265625" style="11" customWidth="1"/>
    <col min="12585" max="12812" width="9.1796875" style="11"/>
    <col min="12813" max="12813" width="35.81640625" style="11" customWidth="1"/>
    <col min="12814" max="12814" width="8.54296875" style="11" customWidth="1"/>
    <col min="12815" max="12815" width="9.54296875" style="11" bestFit="1" customWidth="1"/>
    <col min="12816" max="12816" width="10.1796875" style="11" bestFit="1" customWidth="1"/>
    <col min="12817" max="12819" width="10.1796875" style="11" customWidth="1"/>
    <col min="12820" max="12820" width="8.54296875" style="11" customWidth="1"/>
    <col min="12821" max="12821" width="9.54296875" style="11" bestFit="1" customWidth="1"/>
    <col min="12822" max="12822" width="10.1796875" style="11" bestFit="1" customWidth="1"/>
    <col min="12823" max="12823" width="14.54296875" style="11" customWidth="1"/>
    <col min="12824" max="12824" width="9.54296875" style="11" bestFit="1" customWidth="1"/>
    <col min="12825" max="12825" width="11.26953125" style="11" customWidth="1"/>
    <col min="12826" max="12827" width="9.1796875" style="11"/>
    <col min="12828" max="12828" width="9.7265625" style="11" customWidth="1"/>
    <col min="12829" max="12833" width="9.1796875" style="11"/>
    <col min="12834" max="12834" width="9.7265625" style="11" customWidth="1"/>
    <col min="12835" max="12839" width="9.1796875" style="11"/>
    <col min="12840" max="12840" width="9.7265625" style="11" customWidth="1"/>
    <col min="12841" max="13068" width="9.1796875" style="11"/>
    <col min="13069" max="13069" width="35.81640625" style="11" customWidth="1"/>
    <col min="13070" max="13070" width="8.54296875" style="11" customWidth="1"/>
    <col min="13071" max="13071" width="9.54296875" style="11" bestFit="1" customWidth="1"/>
    <col min="13072" max="13072" width="10.1796875" style="11" bestFit="1" customWidth="1"/>
    <col min="13073" max="13075" width="10.1796875" style="11" customWidth="1"/>
    <col min="13076" max="13076" width="8.54296875" style="11" customWidth="1"/>
    <col min="13077" max="13077" width="9.54296875" style="11" bestFit="1" customWidth="1"/>
    <col min="13078" max="13078" width="10.1796875" style="11" bestFit="1" customWidth="1"/>
    <col min="13079" max="13079" width="14.54296875" style="11" customWidth="1"/>
    <col min="13080" max="13080" width="9.54296875" style="11" bestFit="1" customWidth="1"/>
    <col min="13081" max="13081" width="11.26953125" style="11" customWidth="1"/>
    <col min="13082" max="13083" width="9.1796875" style="11"/>
    <col min="13084" max="13084" width="9.7265625" style="11" customWidth="1"/>
    <col min="13085" max="13089" width="9.1796875" style="11"/>
    <col min="13090" max="13090" width="9.7265625" style="11" customWidth="1"/>
    <col min="13091" max="13095" width="9.1796875" style="11"/>
    <col min="13096" max="13096" width="9.7265625" style="11" customWidth="1"/>
    <col min="13097" max="13324" width="9.1796875" style="11"/>
    <col min="13325" max="13325" width="35.81640625" style="11" customWidth="1"/>
    <col min="13326" max="13326" width="8.54296875" style="11" customWidth="1"/>
    <col min="13327" max="13327" width="9.54296875" style="11" bestFit="1" customWidth="1"/>
    <col min="13328" max="13328" width="10.1796875" style="11" bestFit="1" customWidth="1"/>
    <col min="13329" max="13331" width="10.1796875" style="11" customWidth="1"/>
    <col min="13332" max="13332" width="8.54296875" style="11" customWidth="1"/>
    <col min="13333" max="13333" width="9.54296875" style="11" bestFit="1" customWidth="1"/>
    <col min="13334" max="13334" width="10.1796875" style="11" bestFit="1" customWidth="1"/>
    <col min="13335" max="13335" width="14.54296875" style="11" customWidth="1"/>
    <col min="13336" max="13336" width="9.54296875" style="11" bestFit="1" customWidth="1"/>
    <col min="13337" max="13337" width="11.26953125" style="11" customWidth="1"/>
    <col min="13338" max="13339" width="9.1796875" style="11"/>
    <col min="13340" max="13340" width="9.7265625" style="11" customWidth="1"/>
    <col min="13341" max="13345" width="9.1796875" style="11"/>
    <col min="13346" max="13346" width="9.7265625" style="11" customWidth="1"/>
    <col min="13347" max="13351" width="9.1796875" style="11"/>
    <col min="13352" max="13352" width="9.7265625" style="11" customWidth="1"/>
    <col min="13353" max="13580" width="9.1796875" style="11"/>
    <col min="13581" max="13581" width="35.81640625" style="11" customWidth="1"/>
    <col min="13582" max="13582" width="8.54296875" style="11" customWidth="1"/>
    <col min="13583" max="13583" width="9.54296875" style="11" bestFit="1" customWidth="1"/>
    <col min="13584" max="13584" width="10.1796875" style="11" bestFit="1" customWidth="1"/>
    <col min="13585" max="13587" width="10.1796875" style="11" customWidth="1"/>
    <col min="13588" max="13588" width="8.54296875" style="11" customWidth="1"/>
    <col min="13589" max="13589" width="9.54296875" style="11" bestFit="1" customWidth="1"/>
    <col min="13590" max="13590" width="10.1796875" style="11" bestFit="1" customWidth="1"/>
    <col min="13591" max="13591" width="14.54296875" style="11" customWidth="1"/>
    <col min="13592" max="13592" width="9.54296875" style="11" bestFit="1" customWidth="1"/>
    <col min="13593" max="13593" width="11.26953125" style="11" customWidth="1"/>
    <col min="13594" max="13595" width="9.1796875" style="11"/>
    <col min="13596" max="13596" width="9.7265625" style="11" customWidth="1"/>
    <col min="13597" max="13601" width="9.1796875" style="11"/>
    <col min="13602" max="13602" width="9.7265625" style="11" customWidth="1"/>
    <col min="13603" max="13607" width="9.1796875" style="11"/>
    <col min="13608" max="13608" width="9.7265625" style="11" customWidth="1"/>
    <col min="13609" max="13836" width="9.1796875" style="11"/>
    <col min="13837" max="13837" width="35.81640625" style="11" customWidth="1"/>
    <col min="13838" max="13838" width="8.54296875" style="11" customWidth="1"/>
    <col min="13839" max="13839" width="9.54296875" style="11" bestFit="1" customWidth="1"/>
    <col min="13840" max="13840" width="10.1796875" style="11" bestFit="1" customWidth="1"/>
    <col min="13841" max="13843" width="10.1796875" style="11" customWidth="1"/>
    <col min="13844" max="13844" width="8.54296875" style="11" customWidth="1"/>
    <col min="13845" max="13845" width="9.54296875" style="11" bestFit="1" customWidth="1"/>
    <col min="13846" max="13846" width="10.1796875" style="11" bestFit="1" customWidth="1"/>
    <col min="13847" max="13847" width="14.54296875" style="11" customWidth="1"/>
    <col min="13848" max="13848" width="9.54296875" style="11" bestFit="1" customWidth="1"/>
    <col min="13849" max="13849" width="11.26953125" style="11" customWidth="1"/>
    <col min="13850" max="13851" width="9.1796875" style="11"/>
    <col min="13852" max="13852" width="9.7265625" style="11" customWidth="1"/>
    <col min="13853" max="13857" width="9.1796875" style="11"/>
    <col min="13858" max="13858" width="9.7265625" style="11" customWidth="1"/>
    <col min="13859" max="13863" width="9.1796875" style="11"/>
    <col min="13864" max="13864" width="9.7265625" style="11" customWidth="1"/>
    <col min="13865" max="14092" width="9.1796875" style="11"/>
    <col min="14093" max="14093" width="35.81640625" style="11" customWidth="1"/>
    <col min="14094" max="14094" width="8.54296875" style="11" customWidth="1"/>
    <col min="14095" max="14095" width="9.54296875" style="11" bestFit="1" customWidth="1"/>
    <col min="14096" max="14096" width="10.1796875" style="11" bestFit="1" customWidth="1"/>
    <col min="14097" max="14099" width="10.1796875" style="11" customWidth="1"/>
    <col min="14100" max="14100" width="8.54296875" style="11" customWidth="1"/>
    <col min="14101" max="14101" width="9.54296875" style="11" bestFit="1" customWidth="1"/>
    <col min="14102" max="14102" width="10.1796875" style="11" bestFit="1" customWidth="1"/>
    <col min="14103" max="14103" width="14.54296875" style="11" customWidth="1"/>
    <col min="14104" max="14104" width="9.54296875" style="11" bestFit="1" customWidth="1"/>
    <col min="14105" max="14105" width="11.26953125" style="11" customWidth="1"/>
    <col min="14106" max="14107" width="9.1796875" style="11"/>
    <col min="14108" max="14108" width="9.7265625" style="11" customWidth="1"/>
    <col min="14109" max="14113" width="9.1796875" style="11"/>
    <col min="14114" max="14114" width="9.7265625" style="11" customWidth="1"/>
    <col min="14115" max="14119" width="9.1796875" style="11"/>
    <col min="14120" max="14120" width="9.7265625" style="11" customWidth="1"/>
    <col min="14121" max="14348" width="9.1796875" style="11"/>
    <col min="14349" max="14349" width="35.81640625" style="11" customWidth="1"/>
    <col min="14350" max="14350" width="8.54296875" style="11" customWidth="1"/>
    <col min="14351" max="14351" width="9.54296875" style="11" bestFit="1" customWidth="1"/>
    <col min="14352" max="14352" width="10.1796875" style="11" bestFit="1" customWidth="1"/>
    <col min="14353" max="14355" width="10.1796875" style="11" customWidth="1"/>
    <col min="14356" max="14356" width="8.54296875" style="11" customWidth="1"/>
    <col min="14357" max="14357" width="9.54296875" style="11" bestFit="1" customWidth="1"/>
    <col min="14358" max="14358" width="10.1796875" style="11" bestFit="1" customWidth="1"/>
    <col min="14359" max="14359" width="14.54296875" style="11" customWidth="1"/>
    <col min="14360" max="14360" width="9.54296875" style="11" bestFit="1" customWidth="1"/>
    <col min="14361" max="14361" width="11.26953125" style="11" customWidth="1"/>
    <col min="14362" max="14363" width="9.1796875" style="11"/>
    <col min="14364" max="14364" width="9.7265625" style="11" customWidth="1"/>
    <col min="14365" max="14369" width="9.1796875" style="11"/>
    <col min="14370" max="14370" width="9.7265625" style="11" customWidth="1"/>
    <col min="14371" max="14375" width="9.1796875" style="11"/>
    <col min="14376" max="14376" width="9.7265625" style="11" customWidth="1"/>
    <col min="14377" max="14604" width="9.1796875" style="11"/>
    <col min="14605" max="14605" width="35.81640625" style="11" customWidth="1"/>
    <col min="14606" max="14606" width="8.54296875" style="11" customWidth="1"/>
    <col min="14607" max="14607" width="9.54296875" style="11" bestFit="1" customWidth="1"/>
    <col min="14608" max="14608" width="10.1796875" style="11" bestFit="1" customWidth="1"/>
    <col min="14609" max="14611" width="10.1796875" style="11" customWidth="1"/>
    <col min="14612" max="14612" width="8.54296875" style="11" customWidth="1"/>
    <col min="14613" max="14613" width="9.54296875" style="11" bestFit="1" customWidth="1"/>
    <col min="14614" max="14614" width="10.1796875" style="11" bestFit="1" customWidth="1"/>
    <col min="14615" max="14615" width="14.54296875" style="11" customWidth="1"/>
    <col min="14616" max="14616" width="9.54296875" style="11" bestFit="1" customWidth="1"/>
    <col min="14617" max="14617" width="11.26953125" style="11" customWidth="1"/>
    <col min="14618" max="14619" width="9.1796875" style="11"/>
    <col min="14620" max="14620" width="9.7265625" style="11" customWidth="1"/>
    <col min="14621" max="14625" width="9.1796875" style="11"/>
    <col min="14626" max="14626" width="9.7265625" style="11" customWidth="1"/>
    <col min="14627" max="14631" width="9.1796875" style="11"/>
    <col min="14632" max="14632" width="9.7265625" style="11" customWidth="1"/>
    <col min="14633" max="14860" width="9.1796875" style="11"/>
    <col min="14861" max="14861" width="35.81640625" style="11" customWidth="1"/>
    <col min="14862" max="14862" width="8.54296875" style="11" customWidth="1"/>
    <col min="14863" max="14863" width="9.54296875" style="11" bestFit="1" customWidth="1"/>
    <col min="14864" max="14864" width="10.1796875" style="11" bestFit="1" customWidth="1"/>
    <col min="14865" max="14867" width="10.1796875" style="11" customWidth="1"/>
    <col min="14868" max="14868" width="8.54296875" style="11" customWidth="1"/>
    <col min="14869" max="14869" width="9.54296875" style="11" bestFit="1" customWidth="1"/>
    <col min="14870" max="14870" width="10.1796875" style="11" bestFit="1" customWidth="1"/>
    <col min="14871" max="14871" width="14.54296875" style="11" customWidth="1"/>
    <col min="14872" max="14872" width="9.54296875" style="11" bestFit="1" customWidth="1"/>
    <col min="14873" max="14873" width="11.26953125" style="11" customWidth="1"/>
    <col min="14874" max="14875" width="9.1796875" style="11"/>
    <col min="14876" max="14876" width="9.7265625" style="11" customWidth="1"/>
    <col min="14877" max="14881" width="9.1796875" style="11"/>
    <col min="14882" max="14882" width="9.7265625" style="11" customWidth="1"/>
    <col min="14883" max="14887" width="9.1796875" style="11"/>
    <col min="14888" max="14888" width="9.7265625" style="11" customWidth="1"/>
    <col min="14889" max="15116" width="9.1796875" style="11"/>
    <col min="15117" max="15117" width="35.81640625" style="11" customWidth="1"/>
    <col min="15118" max="15118" width="8.54296875" style="11" customWidth="1"/>
    <col min="15119" max="15119" width="9.54296875" style="11" bestFit="1" customWidth="1"/>
    <col min="15120" max="15120" width="10.1796875" style="11" bestFit="1" customWidth="1"/>
    <col min="15121" max="15123" width="10.1796875" style="11" customWidth="1"/>
    <col min="15124" max="15124" width="8.54296875" style="11" customWidth="1"/>
    <col min="15125" max="15125" width="9.54296875" style="11" bestFit="1" customWidth="1"/>
    <col min="15126" max="15126" width="10.1796875" style="11" bestFit="1" customWidth="1"/>
    <col min="15127" max="15127" width="14.54296875" style="11" customWidth="1"/>
    <col min="15128" max="15128" width="9.54296875" style="11" bestFit="1" customWidth="1"/>
    <col min="15129" max="15129" width="11.26953125" style="11" customWidth="1"/>
    <col min="15130" max="15131" width="9.1796875" style="11"/>
    <col min="15132" max="15132" width="9.7265625" style="11" customWidth="1"/>
    <col min="15133" max="15137" width="9.1796875" style="11"/>
    <col min="15138" max="15138" width="9.7265625" style="11" customWidth="1"/>
    <col min="15139" max="15143" width="9.1796875" style="11"/>
    <col min="15144" max="15144" width="9.7265625" style="11" customWidth="1"/>
    <col min="15145" max="15372" width="9.1796875" style="11"/>
    <col min="15373" max="15373" width="35.81640625" style="11" customWidth="1"/>
    <col min="15374" max="15374" width="8.54296875" style="11" customWidth="1"/>
    <col min="15375" max="15375" width="9.54296875" style="11" bestFit="1" customWidth="1"/>
    <col min="15376" max="15376" width="10.1796875" style="11" bestFit="1" customWidth="1"/>
    <col min="15377" max="15379" width="10.1796875" style="11" customWidth="1"/>
    <col min="15380" max="15380" width="8.54296875" style="11" customWidth="1"/>
    <col min="15381" max="15381" width="9.54296875" style="11" bestFit="1" customWidth="1"/>
    <col min="15382" max="15382" width="10.1796875" style="11" bestFit="1" customWidth="1"/>
    <col min="15383" max="15383" width="14.54296875" style="11" customWidth="1"/>
    <col min="15384" max="15384" width="9.54296875" style="11" bestFit="1" customWidth="1"/>
    <col min="15385" max="15385" width="11.26953125" style="11" customWidth="1"/>
    <col min="15386" max="15387" width="9.1796875" style="11"/>
    <col min="15388" max="15388" width="9.7265625" style="11" customWidth="1"/>
    <col min="15389" max="15393" width="9.1796875" style="11"/>
    <col min="15394" max="15394" width="9.7265625" style="11" customWidth="1"/>
    <col min="15395" max="15399" width="9.1796875" style="11"/>
    <col min="15400" max="15400" width="9.7265625" style="11" customWidth="1"/>
    <col min="15401" max="15628" width="9.1796875" style="11"/>
    <col min="15629" max="15629" width="35.81640625" style="11" customWidth="1"/>
    <col min="15630" max="15630" width="8.54296875" style="11" customWidth="1"/>
    <col min="15631" max="15631" width="9.54296875" style="11" bestFit="1" customWidth="1"/>
    <col min="15632" max="15632" width="10.1796875" style="11" bestFit="1" customWidth="1"/>
    <col min="15633" max="15635" width="10.1796875" style="11" customWidth="1"/>
    <col min="15636" max="15636" width="8.54296875" style="11" customWidth="1"/>
    <col min="15637" max="15637" width="9.54296875" style="11" bestFit="1" customWidth="1"/>
    <col min="15638" max="15638" width="10.1796875" style="11" bestFit="1" customWidth="1"/>
    <col min="15639" max="15639" width="14.54296875" style="11" customWidth="1"/>
    <col min="15640" max="15640" width="9.54296875" style="11" bestFit="1" customWidth="1"/>
    <col min="15641" max="15641" width="11.26953125" style="11" customWidth="1"/>
    <col min="15642" max="15643" width="9.1796875" style="11"/>
    <col min="15644" max="15644" width="9.7265625" style="11" customWidth="1"/>
    <col min="15645" max="15649" width="9.1796875" style="11"/>
    <col min="15650" max="15650" width="9.7265625" style="11" customWidth="1"/>
    <col min="15651" max="15655" width="9.1796875" style="11"/>
    <col min="15656" max="15656" width="9.7265625" style="11" customWidth="1"/>
    <col min="15657" max="15884" width="9.1796875" style="11"/>
    <col min="15885" max="15885" width="35.81640625" style="11" customWidth="1"/>
    <col min="15886" max="15886" width="8.54296875" style="11" customWidth="1"/>
    <col min="15887" max="15887" width="9.54296875" style="11" bestFit="1" customWidth="1"/>
    <col min="15888" max="15888" width="10.1796875" style="11" bestFit="1" customWidth="1"/>
    <col min="15889" max="15891" width="10.1796875" style="11" customWidth="1"/>
    <col min="15892" max="15892" width="8.54296875" style="11" customWidth="1"/>
    <col min="15893" max="15893" width="9.54296875" style="11" bestFit="1" customWidth="1"/>
    <col min="15894" max="15894" width="10.1796875" style="11" bestFit="1" customWidth="1"/>
    <col min="15895" max="15895" width="14.54296875" style="11" customWidth="1"/>
    <col min="15896" max="15896" width="9.54296875" style="11" bestFit="1" customWidth="1"/>
    <col min="15897" max="15897" width="11.26953125" style="11" customWidth="1"/>
    <col min="15898" max="15899" width="9.1796875" style="11"/>
    <col min="15900" max="15900" width="9.7265625" style="11" customWidth="1"/>
    <col min="15901" max="15905" width="9.1796875" style="11"/>
    <col min="15906" max="15906" width="9.7265625" style="11" customWidth="1"/>
    <col min="15907" max="15911" width="9.1796875" style="11"/>
    <col min="15912" max="15912" width="9.7265625" style="11" customWidth="1"/>
    <col min="15913" max="16140" width="9.1796875" style="11"/>
    <col min="16141" max="16141" width="35.81640625" style="11" customWidth="1"/>
    <col min="16142" max="16142" width="8.54296875" style="11" customWidth="1"/>
    <col min="16143" max="16143" width="9.54296875" style="11" bestFit="1" customWidth="1"/>
    <col min="16144" max="16144" width="10.1796875" style="11" bestFit="1" customWidth="1"/>
    <col min="16145" max="16147" width="10.1796875" style="11" customWidth="1"/>
    <col min="16148" max="16148" width="8.54296875" style="11" customWidth="1"/>
    <col min="16149" max="16149" width="9.54296875" style="11" bestFit="1" customWidth="1"/>
    <col min="16150" max="16150" width="10.1796875" style="11" bestFit="1" customWidth="1"/>
    <col min="16151" max="16151" width="14.54296875" style="11" customWidth="1"/>
    <col min="16152" max="16152" width="9.54296875" style="11" bestFit="1" customWidth="1"/>
    <col min="16153" max="16153" width="11.26953125" style="11" customWidth="1"/>
    <col min="16154" max="16155" width="9.1796875" style="11"/>
    <col min="16156" max="16156" width="9.7265625" style="11" customWidth="1"/>
    <col min="16157" max="16161" width="9.1796875" style="11"/>
    <col min="16162" max="16162" width="9.7265625" style="11" customWidth="1"/>
    <col min="16163" max="16167" width="9.1796875" style="11"/>
    <col min="16168" max="16168" width="9.7265625" style="11" customWidth="1"/>
    <col min="16169" max="16384" width="9.1796875" style="11"/>
  </cols>
  <sheetData>
    <row r="1" spans="1:49" ht="31" x14ac:dyDescent="0.35">
      <c r="A1" s="61" t="s">
        <v>30</v>
      </c>
      <c r="B1" s="17"/>
      <c r="C1" s="17"/>
      <c r="D1" s="17"/>
      <c r="E1" s="17"/>
      <c r="F1" s="17"/>
      <c r="G1" s="17"/>
    </row>
    <row r="2" spans="1:49" s="18" customFormat="1" ht="15.5" x14ac:dyDescent="0.35">
      <c r="A2" s="72" t="s">
        <v>31</v>
      </c>
      <c r="B2" s="67">
        <v>2014</v>
      </c>
      <c r="C2" s="62"/>
      <c r="D2" s="62"/>
      <c r="E2" s="62"/>
      <c r="F2" s="62"/>
      <c r="G2" s="62"/>
      <c r="H2" s="67">
        <v>2015</v>
      </c>
      <c r="I2" s="62"/>
      <c r="J2" s="62"/>
      <c r="K2" s="62"/>
      <c r="L2" s="62"/>
      <c r="M2" s="62"/>
      <c r="N2" s="67">
        <v>2016</v>
      </c>
      <c r="O2" s="62"/>
      <c r="P2" s="62"/>
      <c r="Q2" s="62"/>
      <c r="R2" s="62"/>
      <c r="S2" s="62"/>
      <c r="T2" s="67">
        <v>2017</v>
      </c>
      <c r="U2" s="62"/>
      <c r="V2" s="62"/>
      <c r="W2" s="62"/>
      <c r="X2" s="62"/>
      <c r="Y2" s="63"/>
      <c r="Z2" s="62">
        <v>2018</v>
      </c>
      <c r="AA2" s="62"/>
      <c r="AB2" s="62"/>
      <c r="AC2" s="62"/>
      <c r="AD2" s="62"/>
      <c r="AE2" s="63"/>
      <c r="AF2" s="67">
        <v>2019</v>
      </c>
      <c r="AG2" s="62"/>
      <c r="AH2" s="62"/>
      <c r="AI2" s="62"/>
      <c r="AJ2" s="62"/>
      <c r="AK2" s="63"/>
      <c r="AL2" s="67">
        <v>2020</v>
      </c>
      <c r="AM2" s="62"/>
      <c r="AN2" s="62"/>
      <c r="AO2" s="62"/>
      <c r="AP2" s="62"/>
      <c r="AQ2" s="62"/>
      <c r="AR2" s="67">
        <v>2021</v>
      </c>
      <c r="AS2" s="62"/>
      <c r="AT2" s="62"/>
      <c r="AU2" s="62"/>
      <c r="AV2" s="62"/>
      <c r="AW2" s="63"/>
    </row>
    <row r="3" spans="1:49" s="18" customFormat="1" ht="15.5" x14ac:dyDescent="0.35">
      <c r="A3" s="73"/>
      <c r="B3" s="64" t="s">
        <v>32</v>
      </c>
      <c r="C3" s="65"/>
      <c r="D3" s="66"/>
      <c r="E3" s="68" t="s">
        <v>33</v>
      </c>
      <c r="F3" s="69"/>
      <c r="G3" s="70"/>
      <c r="H3" s="64" t="s">
        <v>32</v>
      </c>
      <c r="I3" s="65"/>
      <c r="J3" s="66"/>
      <c r="K3" s="64" t="s">
        <v>33</v>
      </c>
      <c r="L3" s="65"/>
      <c r="M3" s="65"/>
      <c r="N3" s="64" t="s">
        <v>32</v>
      </c>
      <c r="O3" s="65"/>
      <c r="P3" s="66"/>
      <c r="Q3" s="64" t="s">
        <v>33</v>
      </c>
      <c r="R3" s="65"/>
      <c r="S3" s="65"/>
      <c r="T3" s="64" t="s">
        <v>32</v>
      </c>
      <c r="U3" s="65"/>
      <c r="V3" s="66"/>
      <c r="W3" s="64" t="s">
        <v>33</v>
      </c>
      <c r="X3" s="65"/>
      <c r="Y3" s="66"/>
      <c r="Z3" s="64" t="s">
        <v>57</v>
      </c>
      <c r="AA3" s="65"/>
      <c r="AB3" s="66"/>
      <c r="AC3" s="65" t="s">
        <v>33</v>
      </c>
      <c r="AD3" s="65"/>
      <c r="AE3" s="66"/>
      <c r="AF3" s="64" t="s">
        <v>55</v>
      </c>
      <c r="AG3" s="65"/>
      <c r="AH3" s="66"/>
      <c r="AI3" s="65" t="s">
        <v>33</v>
      </c>
      <c r="AJ3" s="65"/>
      <c r="AK3" s="66"/>
      <c r="AL3" s="64" t="s">
        <v>32</v>
      </c>
      <c r="AM3" s="65"/>
      <c r="AN3" s="66"/>
      <c r="AO3" s="64" t="s">
        <v>33</v>
      </c>
      <c r="AP3" s="65"/>
      <c r="AQ3" s="65"/>
      <c r="AR3" s="64" t="s">
        <v>32</v>
      </c>
      <c r="AS3" s="65"/>
      <c r="AT3" s="66"/>
      <c r="AU3" s="64" t="s">
        <v>33</v>
      </c>
      <c r="AV3" s="65"/>
      <c r="AW3" s="66"/>
    </row>
    <row r="4" spans="1:49" s="18" customFormat="1" ht="15.5" x14ac:dyDescent="0.35">
      <c r="A4" s="74"/>
      <c r="B4" s="19" t="s">
        <v>34</v>
      </c>
      <c r="C4" s="20" t="s">
        <v>35</v>
      </c>
      <c r="D4" s="21" t="s">
        <v>36</v>
      </c>
      <c r="E4" s="20" t="s">
        <v>34</v>
      </c>
      <c r="F4" s="20" t="s">
        <v>35</v>
      </c>
      <c r="G4" s="20" t="s">
        <v>36</v>
      </c>
      <c r="H4" s="19" t="s">
        <v>34</v>
      </c>
      <c r="I4" s="20" t="s">
        <v>35</v>
      </c>
      <c r="J4" s="21" t="s">
        <v>36</v>
      </c>
      <c r="K4" s="19" t="s">
        <v>34</v>
      </c>
      <c r="L4" s="20" t="s">
        <v>35</v>
      </c>
      <c r="M4" s="20" t="s">
        <v>36</v>
      </c>
      <c r="N4" s="19" t="s">
        <v>34</v>
      </c>
      <c r="O4" s="20" t="s">
        <v>35</v>
      </c>
      <c r="P4" s="21" t="s">
        <v>36</v>
      </c>
      <c r="Q4" s="19" t="s">
        <v>34</v>
      </c>
      <c r="R4" s="20" t="s">
        <v>35</v>
      </c>
      <c r="S4" s="20" t="s">
        <v>36</v>
      </c>
      <c r="T4" s="19" t="s">
        <v>34</v>
      </c>
      <c r="U4" s="20" t="s">
        <v>35</v>
      </c>
      <c r="V4" s="51" t="s">
        <v>36</v>
      </c>
      <c r="W4" s="19" t="s">
        <v>34</v>
      </c>
      <c r="X4" s="20" t="s">
        <v>35</v>
      </c>
      <c r="Y4" s="51" t="s">
        <v>36</v>
      </c>
      <c r="Z4" s="19" t="s">
        <v>34</v>
      </c>
      <c r="AA4" s="20" t="s">
        <v>35</v>
      </c>
      <c r="AB4" s="51" t="s">
        <v>36</v>
      </c>
      <c r="AC4" s="20" t="s">
        <v>34</v>
      </c>
      <c r="AD4" s="20" t="s">
        <v>35</v>
      </c>
      <c r="AE4" s="51" t="s">
        <v>36</v>
      </c>
      <c r="AF4" s="19" t="s">
        <v>34</v>
      </c>
      <c r="AG4" s="20" t="s">
        <v>35</v>
      </c>
      <c r="AH4" s="51" t="s">
        <v>36</v>
      </c>
      <c r="AI4" s="20" t="s">
        <v>34</v>
      </c>
      <c r="AJ4" s="20" t="s">
        <v>35</v>
      </c>
      <c r="AK4" s="20" t="s">
        <v>36</v>
      </c>
      <c r="AL4" s="19" t="s">
        <v>34</v>
      </c>
      <c r="AM4" s="20" t="s">
        <v>35</v>
      </c>
      <c r="AN4" s="21" t="s">
        <v>36</v>
      </c>
      <c r="AO4" s="19" t="s">
        <v>34</v>
      </c>
      <c r="AP4" s="20" t="s">
        <v>35</v>
      </c>
      <c r="AQ4" s="20" t="s">
        <v>36</v>
      </c>
      <c r="AR4" s="19" t="s">
        <v>34</v>
      </c>
      <c r="AS4" s="20" t="s">
        <v>35</v>
      </c>
      <c r="AT4" s="21" t="s">
        <v>36</v>
      </c>
      <c r="AU4" s="19" t="s">
        <v>34</v>
      </c>
      <c r="AV4" s="20" t="s">
        <v>35</v>
      </c>
      <c r="AW4" s="21" t="s">
        <v>36</v>
      </c>
    </row>
    <row r="5" spans="1:49" ht="15.5" x14ac:dyDescent="0.35">
      <c r="A5" s="22" t="s">
        <v>37</v>
      </c>
      <c r="B5" s="23" t="s">
        <v>29</v>
      </c>
      <c r="C5" s="24">
        <v>7</v>
      </c>
      <c r="D5" s="25" t="s">
        <v>29</v>
      </c>
      <c r="E5" s="26" t="s">
        <v>29</v>
      </c>
      <c r="F5" s="26">
        <v>0</v>
      </c>
      <c r="G5" s="26" t="s">
        <v>29</v>
      </c>
      <c r="H5" s="23" t="s">
        <v>29</v>
      </c>
      <c r="I5" s="24">
        <v>0</v>
      </c>
      <c r="J5" s="25" t="s">
        <v>29</v>
      </c>
      <c r="K5" s="23" t="s">
        <v>29</v>
      </c>
      <c r="L5" s="28">
        <v>14</v>
      </c>
      <c r="M5" s="28" t="s">
        <v>29</v>
      </c>
      <c r="N5" s="23" t="s">
        <v>38</v>
      </c>
      <c r="O5" s="24">
        <v>4</v>
      </c>
      <c r="P5" s="25" t="s">
        <v>29</v>
      </c>
      <c r="Q5" s="23" t="s">
        <v>29</v>
      </c>
      <c r="R5" s="28">
        <v>5</v>
      </c>
      <c r="S5" s="28" t="s">
        <v>29</v>
      </c>
      <c r="T5" s="23" t="s">
        <v>29</v>
      </c>
      <c r="U5" s="24">
        <v>18</v>
      </c>
      <c r="V5" s="25" t="s">
        <v>29</v>
      </c>
      <c r="W5" s="23" t="s">
        <v>29</v>
      </c>
      <c r="X5" s="57">
        <v>7</v>
      </c>
      <c r="Y5" s="49" t="s">
        <v>29</v>
      </c>
      <c r="Z5" s="56" t="s">
        <v>61</v>
      </c>
      <c r="AA5" s="57">
        <v>31</v>
      </c>
      <c r="AB5" s="49" t="s">
        <v>61</v>
      </c>
      <c r="AC5" s="28" t="s">
        <v>61</v>
      </c>
      <c r="AD5" s="28">
        <v>5</v>
      </c>
      <c r="AE5" s="49" t="s">
        <v>61</v>
      </c>
      <c r="AF5" s="56" t="s">
        <v>61</v>
      </c>
      <c r="AG5" s="57">
        <v>18</v>
      </c>
      <c r="AH5" s="49" t="s">
        <v>61</v>
      </c>
      <c r="AI5" s="28" t="s">
        <v>61</v>
      </c>
      <c r="AJ5" s="28">
        <v>6</v>
      </c>
      <c r="AK5" s="28" t="s">
        <v>61</v>
      </c>
      <c r="AL5" s="23" t="s">
        <v>61</v>
      </c>
      <c r="AM5" s="24">
        <v>14</v>
      </c>
      <c r="AN5" s="25" t="s">
        <v>61</v>
      </c>
      <c r="AO5" s="23" t="s">
        <v>61</v>
      </c>
      <c r="AP5" s="28">
        <v>16</v>
      </c>
      <c r="AQ5" s="48" t="s">
        <v>61</v>
      </c>
      <c r="AR5" s="28" t="s">
        <v>61</v>
      </c>
      <c r="AS5" s="28">
        <v>41</v>
      </c>
      <c r="AT5" s="48" t="s">
        <v>61</v>
      </c>
      <c r="AU5" s="28" t="s">
        <v>29</v>
      </c>
      <c r="AV5" s="28">
        <v>15</v>
      </c>
      <c r="AW5" s="49" t="s">
        <v>59</v>
      </c>
    </row>
    <row r="6" spans="1:49" ht="15.5" x14ac:dyDescent="0.35">
      <c r="A6" s="29" t="s">
        <v>39</v>
      </c>
      <c r="B6" s="30" t="s">
        <v>29</v>
      </c>
      <c r="C6" s="26">
        <v>0</v>
      </c>
      <c r="D6" s="31" t="s">
        <v>29</v>
      </c>
      <c r="E6" s="26" t="s">
        <v>29</v>
      </c>
      <c r="F6" s="26">
        <v>0</v>
      </c>
      <c r="G6" s="26" t="s">
        <v>29</v>
      </c>
      <c r="H6" s="30" t="s">
        <v>29</v>
      </c>
      <c r="I6" s="26">
        <v>480</v>
      </c>
      <c r="J6" s="31" t="s">
        <v>29</v>
      </c>
      <c r="K6" s="30" t="s">
        <v>29</v>
      </c>
      <c r="L6" s="28">
        <v>461</v>
      </c>
      <c r="M6" s="28" t="s">
        <v>29</v>
      </c>
      <c r="N6" s="30" t="s">
        <v>29</v>
      </c>
      <c r="O6" s="26">
        <v>500</v>
      </c>
      <c r="P6" s="31" t="s">
        <v>29</v>
      </c>
      <c r="Q6" s="30" t="s">
        <v>29</v>
      </c>
      <c r="R6" s="28">
        <v>240</v>
      </c>
      <c r="S6" s="28" t="s">
        <v>29</v>
      </c>
      <c r="T6" s="30" t="s">
        <v>29</v>
      </c>
      <c r="U6" s="55">
        <v>416</v>
      </c>
      <c r="V6" s="31" t="s">
        <v>29</v>
      </c>
      <c r="W6" s="30" t="s">
        <v>29</v>
      </c>
      <c r="X6" s="57">
        <v>331</v>
      </c>
      <c r="Y6" s="49" t="s">
        <v>29</v>
      </c>
      <c r="Z6" s="56" t="s">
        <v>61</v>
      </c>
      <c r="AA6" s="57">
        <v>265</v>
      </c>
      <c r="AB6" s="49" t="s">
        <v>61</v>
      </c>
      <c r="AC6" s="28" t="s">
        <v>61</v>
      </c>
      <c r="AD6" s="28">
        <v>405</v>
      </c>
      <c r="AE6" s="49" t="s">
        <v>61</v>
      </c>
      <c r="AF6" s="56" t="s">
        <v>61</v>
      </c>
      <c r="AG6" s="57">
        <v>361</v>
      </c>
      <c r="AH6" s="49" t="s">
        <v>61</v>
      </c>
      <c r="AI6" s="28" t="s">
        <v>61</v>
      </c>
      <c r="AJ6" s="28">
        <v>613</v>
      </c>
      <c r="AK6" s="28" t="s">
        <v>61</v>
      </c>
      <c r="AL6" s="30" t="s">
        <v>61</v>
      </c>
      <c r="AM6" s="26">
        <v>346</v>
      </c>
      <c r="AN6" s="31" t="s">
        <v>61</v>
      </c>
      <c r="AO6" s="30" t="s">
        <v>61</v>
      </c>
      <c r="AP6" s="28">
        <v>231</v>
      </c>
      <c r="AQ6" s="49" t="s">
        <v>61</v>
      </c>
      <c r="AR6" s="28" t="s">
        <v>58</v>
      </c>
      <c r="AS6" s="28">
        <v>304</v>
      </c>
      <c r="AT6" s="49" t="s">
        <v>61</v>
      </c>
      <c r="AU6" s="28" t="s">
        <v>61</v>
      </c>
      <c r="AV6" s="28">
        <v>73</v>
      </c>
      <c r="AW6" s="49" t="s">
        <v>58</v>
      </c>
    </row>
    <row r="7" spans="1:49" ht="15.5" x14ac:dyDescent="0.35">
      <c r="A7" s="29" t="s">
        <v>40</v>
      </c>
      <c r="B7" s="30" t="s">
        <v>29</v>
      </c>
      <c r="C7" s="26">
        <v>296</v>
      </c>
      <c r="D7" s="31" t="s">
        <v>29</v>
      </c>
      <c r="E7" s="26" t="s">
        <v>29</v>
      </c>
      <c r="F7" s="26">
        <v>298</v>
      </c>
      <c r="G7" s="26" t="s">
        <v>29</v>
      </c>
      <c r="H7" s="30" t="s">
        <v>29</v>
      </c>
      <c r="I7" s="26">
        <v>285</v>
      </c>
      <c r="J7" s="31" t="s">
        <v>29</v>
      </c>
      <c r="K7" s="30" t="s">
        <v>29</v>
      </c>
      <c r="L7" s="28">
        <v>226</v>
      </c>
      <c r="M7" s="28" t="s">
        <v>29</v>
      </c>
      <c r="N7" s="30" t="s">
        <v>29</v>
      </c>
      <c r="O7" s="26">
        <v>180</v>
      </c>
      <c r="P7" s="31" t="s">
        <v>29</v>
      </c>
      <c r="Q7" s="30" t="s">
        <v>29</v>
      </c>
      <c r="R7" s="28">
        <v>135</v>
      </c>
      <c r="S7" s="28" t="s">
        <v>29</v>
      </c>
      <c r="T7" s="30" t="s">
        <v>29</v>
      </c>
      <c r="U7" s="55">
        <v>141</v>
      </c>
      <c r="V7" s="31" t="s">
        <v>29</v>
      </c>
      <c r="W7" s="30" t="s">
        <v>29</v>
      </c>
      <c r="X7" s="57">
        <v>133</v>
      </c>
      <c r="Y7" s="49" t="s">
        <v>29</v>
      </c>
      <c r="Z7" s="56" t="s">
        <v>61</v>
      </c>
      <c r="AA7" s="57">
        <v>113</v>
      </c>
      <c r="AB7" s="49" t="s">
        <v>61</v>
      </c>
      <c r="AC7" s="28" t="s">
        <v>61</v>
      </c>
      <c r="AD7" s="28">
        <v>136</v>
      </c>
      <c r="AE7" s="49" t="s">
        <v>61</v>
      </c>
      <c r="AF7" s="56" t="s">
        <v>61</v>
      </c>
      <c r="AG7" s="57">
        <v>115</v>
      </c>
      <c r="AH7" s="49" t="s">
        <v>61</v>
      </c>
      <c r="AI7" s="28" t="s">
        <v>61</v>
      </c>
      <c r="AJ7" s="28">
        <v>110</v>
      </c>
      <c r="AK7" s="28" t="s">
        <v>61</v>
      </c>
      <c r="AL7" s="30" t="s">
        <v>61</v>
      </c>
      <c r="AM7" s="26">
        <v>163</v>
      </c>
      <c r="AN7" s="31" t="s">
        <v>61</v>
      </c>
      <c r="AO7" s="30" t="s">
        <v>61</v>
      </c>
      <c r="AP7" s="28">
        <v>62</v>
      </c>
      <c r="AQ7" s="49" t="s">
        <v>58</v>
      </c>
      <c r="AR7" s="28" t="s">
        <v>61</v>
      </c>
      <c r="AS7" s="28">
        <v>61</v>
      </c>
      <c r="AT7" s="49" t="s">
        <v>61</v>
      </c>
      <c r="AU7" s="28" t="s">
        <v>61</v>
      </c>
      <c r="AV7" s="28">
        <v>73</v>
      </c>
      <c r="AW7" s="49" t="s">
        <v>58</v>
      </c>
    </row>
    <row r="8" spans="1:49" ht="15.5" x14ac:dyDescent="0.35">
      <c r="A8" s="29" t="s">
        <v>41</v>
      </c>
      <c r="B8" s="30" t="s">
        <v>29</v>
      </c>
      <c r="C8" s="26">
        <v>298</v>
      </c>
      <c r="D8" s="31" t="s">
        <v>29</v>
      </c>
      <c r="E8" s="26" t="s">
        <v>29</v>
      </c>
      <c r="F8" s="26">
        <v>284</v>
      </c>
      <c r="G8" s="26" t="s">
        <v>29</v>
      </c>
      <c r="H8" s="30" t="s">
        <v>29</v>
      </c>
      <c r="I8" s="26">
        <v>284</v>
      </c>
      <c r="J8" s="31" t="s">
        <v>29</v>
      </c>
      <c r="K8" s="30" t="s">
        <v>29</v>
      </c>
      <c r="L8" s="28">
        <v>235</v>
      </c>
      <c r="M8" s="28" t="s">
        <v>29</v>
      </c>
      <c r="N8" s="30" t="s">
        <v>29</v>
      </c>
      <c r="O8" s="26">
        <v>177</v>
      </c>
      <c r="P8" s="31" t="s">
        <v>29</v>
      </c>
      <c r="Q8" s="30" t="s">
        <v>29</v>
      </c>
      <c r="R8" s="28">
        <v>122</v>
      </c>
      <c r="S8" s="28" t="s">
        <v>29</v>
      </c>
      <c r="T8" s="30" t="s">
        <v>29</v>
      </c>
      <c r="U8" s="55">
        <v>154</v>
      </c>
      <c r="V8" s="31" t="s">
        <v>29</v>
      </c>
      <c r="W8" s="30" t="s">
        <v>29</v>
      </c>
      <c r="X8" s="57">
        <v>106</v>
      </c>
      <c r="Y8" s="49" t="s">
        <v>29</v>
      </c>
      <c r="Z8" s="56" t="s">
        <v>61</v>
      </c>
      <c r="AA8" s="57">
        <v>127</v>
      </c>
      <c r="AB8" s="49" t="s">
        <v>61</v>
      </c>
      <c r="AC8" s="28" t="s">
        <v>61</v>
      </c>
      <c r="AD8" s="28">
        <v>135</v>
      </c>
      <c r="AE8" s="49" t="s">
        <v>61</v>
      </c>
      <c r="AF8" s="56" t="s">
        <v>61</v>
      </c>
      <c r="AG8" s="57">
        <v>118</v>
      </c>
      <c r="AH8" s="49" t="s">
        <v>61</v>
      </c>
      <c r="AI8" s="28" t="s">
        <v>61</v>
      </c>
      <c r="AJ8" s="28">
        <v>100</v>
      </c>
      <c r="AK8" s="28" t="s">
        <v>61</v>
      </c>
      <c r="AL8" s="30" t="s">
        <v>62</v>
      </c>
      <c r="AM8" s="26">
        <v>134</v>
      </c>
      <c r="AN8" s="31" t="s">
        <v>61</v>
      </c>
      <c r="AO8" s="30" t="s">
        <v>61</v>
      </c>
      <c r="AP8" s="28">
        <v>64</v>
      </c>
      <c r="AQ8" s="49" t="s">
        <v>61</v>
      </c>
      <c r="AR8" s="28" t="s">
        <v>61</v>
      </c>
      <c r="AS8" s="28">
        <v>52</v>
      </c>
      <c r="AT8" s="49" t="s">
        <v>58</v>
      </c>
      <c r="AU8" s="28" t="s">
        <v>58</v>
      </c>
      <c r="AV8" s="28">
        <v>81</v>
      </c>
      <c r="AW8" s="49" t="s">
        <v>58</v>
      </c>
    </row>
    <row r="9" spans="1:49" ht="15.5" x14ac:dyDescent="0.35">
      <c r="A9" s="29" t="s">
        <v>42</v>
      </c>
      <c r="B9" s="30" t="s">
        <v>29</v>
      </c>
      <c r="C9" s="26">
        <v>5</v>
      </c>
      <c r="D9" s="31" t="s">
        <v>29</v>
      </c>
      <c r="E9" s="26" t="s">
        <v>29</v>
      </c>
      <c r="F9" s="26">
        <v>14</v>
      </c>
      <c r="G9" s="26" t="s">
        <v>29</v>
      </c>
      <c r="H9" s="30" t="s">
        <v>29</v>
      </c>
      <c r="I9" s="26">
        <v>1</v>
      </c>
      <c r="J9" s="31" t="s">
        <v>29</v>
      </c>
      <c r="K9" s="30" t="s">
        <v>29</v>
      </c>
      <c r="L9" s="28">
        <v>5</v>
      </c>
      <c r="M9" s="28" t="s">
        <v>29</v>
      </c>
      <c r="N9" s="30" t="s">
        <v>29</v>
      </c>
      <c r="O9" s="26">
        <v>7</v>
      </c>
      <c r="P9" s="31" t="s">
        <v>29</v>
      </c>
      <c r="Q9" s="30" t="s">
        <v>29</v>
      </c>
      <c r="R9" s="28">
        <v>18</v>
      </c>
      <c r="S9" s="28" t="s">
        <v>29</v>
      </c>
      <c r="T9" s="30" t="s">
        <v>29</v>
      </c>
      <c r="U9" s="55">
        <v>5</v>
      </c>
      <c r="V9" s="31" t="s">
        <v>29</v>
      </c>
      <c r="W9" s="30" t="s">
        <v>29</v>
      </c>
      <c r="X9" s="57">
        <v>31</v>
      </c>
      <c r="Y9" s="49" t="s">
        <v>29</v>
      </c>
      <c r="Z9" s="56" t="s">
        <v>61</v>
      </c>
      <c r="AA9" s="57">
        <v>17</v>
      </c>
      <c r="AB9" s="49" t="s">
        <v>61</v>
      </c>
      <c r="AC9" s="28" t="s">
        <v>61</v>
      </c>
      <c r="AD9" s="28">
        <v>6</v>
      </c>
      <c r="AE9" s="49" t="s">
        <v>61</v>
      </c>
      <c r="AF9" s="56" t="s">
        <v>61</v>
      </c>
      <c r="AG9" s="57">
        <v>15</v>
      </c>
      <c r="AH9" s="49" t="s">
        <v>61</v>
      </c>
      <c r="AI9" s="28" t="s">
        <v>58</v>
      </c>
      <c r="AJ9" s="28">
        <v>16</v>
      </c>
      <c r="AK9" s="28" t="s">
        <v>61</v>
      </c>
      <c r="AL9" s="30" t="s">
        <v>61</v>
      </c>
      <c r="AM9" s="26">
        <v>43</v>
      </c>
      <c r="AN9" s="31" t="s">
        <v>61</v>
      </c>
      <c r="AO9" s="30" t="s">
        <v>61</v>
      </c>
      <c r="AP9" s="28">
        <v>14</v>
      </c>
      <c r="AQ9" s="49" t="s">
        <v>58</v>
      </c>
      <c r="AR9" s="28" t="s">
        <v>61</v>
      </c>
      <c r="AS9" s="28">
        <v>50</v>
      </c>
      <c r="AT9" s="49" t="s">
        <v>58</v>
      </c>
      <c r="AU9" s="28" t="s">
        <v>58</v>
      </c>
      <c r="AV9" s="28">
        <v>7</v>
      </c>
      <c r="AW9" s="49" t="s">
        <v>58</v>
      </c>
    </row>
    <row r="10" spans="1:49" ht="15.5" x14ac:dyDescent="0.35">
      <c r="A10" s="32" t="s">
        <v>43</v>
      </c>
      <c r="B10" s="30" t="s">
        <v>29</v>
      </c>
      <c r="C10" s="26">
        <v>0</v>
      </c>
      <c r="D10" s="31" t="s">
        <v>29</v>
      </c>
      <c r="E10" s="26" t="s">
        <v>29</v>
      </c>
      <c r="F10" s="26">
        <v>4</v>
      </c>
      <c r="G10" s="26" t="s">
        <v>29</v>
      </c>
      <c r="H10" s="30" t="s">
        <v>29</v>
      </c>
      <c r="I10" s="26" t="s">
        <v>58</v>
      </c>
      <c r="J10" s="31" t="s">
        <v>29</v>
      </c>
      <c r="K10" s="30" t="s">
        <v>29</v>
      </c>
      <c r="L10" s="28">
        <v>6</v>
      </c>
      <c r="M10" s="28" t="s">
        <v>29</v>
      </c>
      <c r="N10" s="30" t="s">
        <v>29</v>
      </c>
      <c r="O10" s="26" t="s">
        <v>29</v>
      </c>
      <c r="P10" s="31" t="s">
        <v>29</v>
      </c>
      <c r="Q10" s="30" t="s">
        <v>29</v>
      </c>
      <c r="R10" s="28">
        <v>8</v>
      </c>
      <c r="S10" s="28" t="s">
        <v>29</v>
      </c>
      <c r="T10" s="30" t="s">
        <v>29</v>
      </c>
      <c r="U10" s="55" t="s">
        <v>58</v>
      </c>
      <c r="V10" s="31" t="s">
        <v>29</v>
      </c>
      <c r="W10" s="30" t="s">
        <v>29</v>
      </c>
      <c r="X10" s="57">
        <v>8</v>
      </c>
      <c r="Y10" s="49" t="s">
        <v>29</v>
      </c>
      <c r="Z10" s="56" t="s">
        <v>61</v>
      </c>
      <c r="AA10" s="57" t="s">
        <v>58</v>
      </c>
      <c r="AB10" s="49" t="s">
        <v>61</v>
      </c>
      <c r="AC10" s="28" t="s">
        <v>61</v>
      </c>
      <c r="AD10" s="28">
        <v>5</v>
      </c>
      <c r="AE10" s="49" t="s">
        <v>61</v>
      </c>
      <c r="AF10" s="56" t="s">
        <v>61</v>
      </c>
      <c r="AG10" s="57" t="s">
        <v>58</v>
      </c>
      <c r="AH10" s="49" t="s">
        <v>61</v>
      </c>
      <c r="AI10" s="28" t="s">
        <v>61</v>
      </c>
      <c r="AJ10" s="28">
        <v>3</v>
      </c>
      <c r="AK10" s="28" t="s">
        <v>62</v>
      </c>
      <c r="AL10" s="30" t="s">
        <v>61</v>
      </c>
      <c r="AM10" s="26" t="s">
        <v>58</v>
      </c>
      <c r="AN10" s="31" t="s">
        <v>61</v>
      </c>
      <c r="AO10" s="30" t="s">
        <v>61</v>
      </c>
      <c r="AP10" s="28">
        <v>6</v>
      </c>
      <c r="AQ10" s="49" t="s">
        <v>61</v>
      </c>
      <c r="AR10" s="28" t="s">
        <v>61</v>
      </c>
      <c r="AS10" s="28" t="s">
        <v>58</v>
      </c>
      <c r="AT10" s="49" t="s">
        <v>61</v>
      </c>
      <c r="AU10" s="28" t="s">
        <v>58</v>
      </c>
      <c r="AV10" s="28">
        <v>4</v>
      </c>
      <c r="AW10" s="49" t="s">
        <v>58</v>
      </c>
    </row>
    <row r="11" spans="1:49" ht="15.5" x14ac:dyDescent="0.35">
      <c r="A11" s="32" t="s">
        <v>44</v>
      </c>
      <c r="B11" s="30" t="s">
        <v>29</v>
      </c>
      <c r="C11" s="26">
        <v>2</v>
      </c>
      <c r="D11" s="31" t="s">
        <v>29</v>
      </c>
      <c r="E11" s="26" t="s">
        <v>29</v>
      </c>
      <c r="F11" s="26">
        <v>0</v>
      </c>
      <c r="G11" s="26" t="s">
        <v>29</v>
      </c>
      <c r="H11" s="30" t="s">
        <v>29</v>
      </c>
      <c r="I11" s="26">
        <v>10</v>
      </c>
      <c r="J11" s="31" t="s">
        <v>29</v>
      </c>
      <c r="K11" s="30" t="s">
        <v>29</v>
      </c>
      <c r="L11" s="28" t="s">
        <v>58</v>
      </c>
      <c r="M11" s="28" t="s">
        <v>29</v>
      </c>
      <c r="N11" s="30" t="s">
        <v>29</v>
      </c>
      <c r="O11" s="26">
        <v>13</v>
      </c>
      <c r="P11" s="31" t="s">
        <v>29</v>
      </c>
      <c r="Q11" s="30" t="s">
        <v>29</v>
      </c>
      <c r="R11" s="28" t="s">
        <v>58</v>
      </c>
      <c r="S11" s="28" t="s">
        <v>29</v>
      </c>
      <c r="T11" s="30" t="s">
        <v>29</v>
      </c>
      <c r="U11" s="55">
        <v>5</v>
      </c>
      <c r="V11" s="31" t="s">
        <v>29</v>
      </c>
      <c r="W11" s="30" t="s">
        <v>29</v>
      </c>
      <c r="X11" s="57" t="s">
        <v>58</v>
      </c>
      <c r="Y11" s="49" t="s">
        <v>29</v>
      </c>
      <c r="Z11" s="56" t="s">
        <v>61</v>
      </c>
      <c r="AA11" s="57">
        <v>8</v>
      </c>
      <c r="AB11" s="49" t="s">
        <v>61</v>
      </c>
      <c r="AC11" s="28" t="s">
        <v>61</v>
      </c>
      <c r="AD11" s="28" t="s">
        <v>61</v>
      </c>
      <c r="AE11" s="49" t="s">
        <v>61</v>
      </c>
      <c r="AF11" s="56" t="s">
        <v>61</v>
      </c>
      <c r="AG11" s="57">
        <v>7</v>
      </c>
      <c r="AH11" s="49" t="s">
        <v>61</v>
      </c>
      <c r="AI11" s="28" t="s">
        <v>61</v>
      </c>
      <c r="AJ11" s="28" t="s">
        <v>59</v>
      </c>
      <c r="AK11" s="28" t="s">
        <v>61</v>
      </c>
      <c r="AL11" s="30" t="s">
        <v>61</v>
      </c>
      <c r="AM11" s="26">
        <v>5</v>
      </c>
      <c r="AN11" s="31" t="s">
        <v>61</v>
      </c>
      <c r="AO11" s="30" t="s">
        <v>61</v>
      </c>
      <c r="AP11" s="28" t="s">
        <v>58</v>
      </c>
      <c r="AQ11" s="49" t="s">
        <v>61</v>
      </c>
      <c r="AR11" s="28" t="s">
        <v>61</v>
      </c>
      <c r="AS11" s="28">
        <v>0</v>
      </c>
      <c r="AT11" s="49" t="s">
        <v>61</v>
      </c>
      <c r="AU11" s="28" t="s">
        <v>58</v>
      </c>
      <c r="AV11" s="28" t="s">
        <v>58</v>
      </c>
      <c r="AW11" s="49" t="s">
        <v>59</v>
      </c>
    </row>
    <row r="12" spans="1:49" ht="15.5" x14ac:dyDescent="0.35">
      <c r="A12" s="29" t="s">
        <v>45</v>
      </c>
      <c r="B12" s="30" t="s">
        <v>29</v>
      </c>
      <c r="C12" s="26">
        <v>0</v>
      </c>
      <c r="D12" s="31" t="s">
        <v>29</v>
      </c>
      <c r="E12" s="26" t="s">
        <v>29</v>
      </c>
      <c r="F12" s="26">
        <v>0</v>
      </c>
      <c r="G12" s="26" t="s">
        <v>29</v>
      </c>
      <c r="H12" s="30" t="s">
        <v>29</v>
      </c>
      <c r="I12" s="26" t="s">
        <v>58</v>
      </c>
      <c r="J12" s="31" t="s">
        <v>29</v>
      </c>
      <c r="K12" s="30" t="s">
        <v>29</v>
      </c>
      <c r="L12" s="28" t="s">
        <v>58</v>
      </c>
      <c r="M12" s="28" t="s">
        <v>29</v>
      </c>
      <c r="N12" s="30" t="s">
        <v>29</v>
      </c>
      <c r="O12" s="26" t="s">
        <v>61</v>
      </c>
      <c r="P12" s="31" t="s">
        <v>29</v>
      </c>
      <c r="Q12" s="30" t="s">
        <v>29</v>
      </c>
      <c r="R12" s="28" t="s">
        <v>58</v>
      </c>
      <c r="S12" s="28" t="s">
        <v>29</v>
      </c>
      <c r="T12" s="30" t="s">
        <v>29</v>
      </c>
      <c r="U12" s="55" t="s">
        <v>58</v>
      </c>
      <c r="V12" s="31" t="s">
        <v>29</v>
      </c>
      <c r="W12" s="30" t="s">
        <v>29</v>
      </c>
      <c r="X12" s="57" t="s">
        <v>58</v>
      </c>
      <c r="Y12" s="49" t="s">
        <v>29</v>
      </c>
      <c r="Z12" s="56" t="s">
        <v>61</v>
      </c>
      <c r="AA12" s="57" t="s">
        <v>58</v>
      </c>
      <c r="AB12" s="49" t="s">
        <v>61</v>
      </c>
      <c r="AC12" s="28" t="s">
        <v>61</v>
      </c>
      <c r="AD12" s="28" t="s">
        <v>58</v>
      </c>
      <c r="AE12" s="49" t="s">
        <v>61</v>
      </c>
      <c r="AF12" s="56" t="s">
        <v>61</v>
      </c>
      <c r="AG12" s="57" t="s">
        <v>58</v>
      </c>
      <c r="AH12" s="49" t="s">
        <v>61</v>
      </c>
      <c r="AI12" s="28" t="s">
        <v>61</v>
      </c>
      <c r="AJ12" s="28" t="s">
        <v>59</v>
      </c>
      <c r="AK12" s="28" t="s">
        <v>61</v>
      </c>
      <c r="AL12" s="30" t="s">
        <v>61</v>
      </c>
      <c r="AM12" s="26" t="s">
        <v>58</v>
      </c>
      <c r="AN12" s="31" t="s">
        <v>61</v>
      </c>
      <c r="AO12" s="30" t="s">
        <v>61</v>
      </c>
      <c r="AP12" s="28" t="s">
        <v>58</v>
      </c>
      <c r="AQ12" s="49" t="s">
        <v>61</v>
      </c>
      <c r="AR12" s="28" t="s">
        <v>61</v>
      </c>
      <c r="AS12" s="28" t="s">
        <v>58</v>
      </c>
      <c r="AT12" s="49" t="s">
        <v>61</v>
      </c>
      <c r="AU12" s="28" t="s">
        <v>58</v>
      </c>
      <c r="AV12" s="28" t="s">
        <v>58</v>
      </c>
      <c r="AW12" s="49" t="s">
        <v>58</v>
      </c>
    </row>
    <row r="13" spans="1:49" ht="15.5" x14ac:dyDescent="0.35">
      <c r="A13" s="32" t="s">
        <v>46</v>
      </c>
      <c r="B13" s="30" t="s">
        <v>29</v>
      </c>
      <c r="C13" s="26">
        <v>0</v>
      </c>
      <c r="D13" s="31" t="s">
        <v>29</v>
      </c>
      <c r="E13" s="26" t="s">
        <v>29</v>
      </c>
      <c r="F13" s="26">
        <v>0</v>
      </c>
      <c r="G13" s="26" t="s">
        <v>29</v>
      </c>
      <c r="H13" s="30" t="s">
        <v>29</v>
      </c>
      <c r="I13" s="26" t="s">
        <v>58</v>
      </c>
      <c r="J13" s="31" t="s">
        <v>29</v>
      </c>
      <c r="K13" s="30" t="s">
        <v>29</v>
      </c>
      <c r="L13" s="28" t="s">
        <v>58</v>
      </c>
      <c r="M13" s="28" t="s">
        <v>29</v>
      </c>
      <c r="N13" s="30" t="s">
        <v>29</v>
      </c>
      <c r="O13" s="26" t="s">
        <v>58</v>
      </c>
      <c r="P13" s="31" t="s">
        <v>29</v>
      </c>
      <c r="Q13" s="30" t="s">
        <v>29</v>
      </c>
      <c r="R13" s="28" t="s">
        <v>58</v>
      </c>
      <c r="S13" s="28" t="s">
        <v>29</v>
      </c>
      <c r="T13" s="30" t="s">
        <v>29</v>
      </c>
      <c r="U13" s="55" t="s">
        <v>58</v>
      </c>
      <c r="V13" s="31" t="s">
        <v>29</v>
      </c>
      <c r="W13" s="30" t="s">
        <v>29</v>
      </c>
      <c r="X13" s="57" t="s">
        <v>58</v>
      </c>
      <c r="Y13" s="49" t="s">
        <v>29</v>
      </c>
      <c r="Z13" s="56" t="s">
        <v>61</v>
      </c>
      <c r="AA13" s="57" t="s">
        <v>58</v>
      </c>
      <c r="AB13" s="49" t="s">
        <v>61</v>
      </c>
      <c r="AC13" s="28" t="s">
        <v>61</v>
      </c>
      <c r="AD13" s="28" t="s">
        <v>58</v>
      </c>
      <c r="AE13" s="49" t="s">
        <v>61</v>
      </c>
      <c r="AF13" s="56" t="s">
        <v>61</v>
      </c>
      <c r="AG13" s="57" t="s">
        <v>58</v>
      </c>
      <c r="AH13" s="49" t="s">
        <v>61</v>
      </c>
      <c r="AI13" s="28" t="s">
        <v>61</v>
      </c>
      <c r="AJ13" s="28" t="s">
        <v>59</v>
      </c>
      <c r="AK13" s="28" t="s">
        <v>61</v>
      </c>
      <c r="AL13" s="30" t="s">
        <v>61</v>
      </c>
      <c r="AM13" s="26" t="s">
        <v>58</v>
      </c>
      <c r="AN13" s="31" t="s">
        <v>61</v>
      </c>
      <c r="AO13" s="30" t="s">
        <v>61</v>
      </c>
      <c r="AP13" s="28" t="s">
        <v>58</v>
      </c>
      <c r="AQ13" s="49" t="s">
        <v>61</v>
      </c>
      <c r="AR13" s="28" t="s">
        <v>58</v>
      </c>
      <c r="AS13" s="28" t="s">
        <v>58</v>
      </c>
      <c r="AT13" s="49" t="s">
        <v>61</v>
      </c>
      <c r="AU13" s="28" t="s">
        <v>59</v>
      </c>
      <c r="AV13" s="28" t="s">
        <v>60</v>
      </c>
      <c r="AW13" s="49" t="s">
        <v>58</v>
      </c>
    </row>
    <row r="14" spans="1:49" ht="15.5" x14ac:dyDescent="0.35">
      <c r="A14" s="33" t="s">
        <v>47</v>
      </c>
      <c r="B14" s="34" t="s">
        <v>29</v>
      </c>
      <c r="C14" s="35">
        <v>0</v>
      </c>
      <c r="D14" s="36" t="s">
        <v>29</v>
      </c>
      <c r="E14" s="35" t="s">
        <v>29</v>
      </c>
      <c r="F14" s="35">
        <v>0</v>
      </c>
      <c r="G14" s="35" t="s">
        <v>29</v>
      </c>
      <c r="H14" s="34" t="s">
        <v>29</v>
      </c>
      <c r="I14" s="35">
        <v>0</v>
      </c>
      <c r="J14" s="36" t="s">
        <v>29</v>
      </c>
      <c r="K14" s="34" t="s">
        <v>29</v>
      </c>
      <c r="L14" s="37">
        <v>0</v>
      </c>
      <c r="M14" s="37" t="s">
        <v>29</v>
      </c>
      <c r="N14" s="34" t="s">
        <v>29</v>
      </c>
      <c r="O14" s="35">
        <v>0</v>
      </c>
      <c r="P14" s="36" t="s">
        <v>29</v>
      </c>
      <c r="Q14" s="34" t="s">
        <v>29</v>
      </c>
      <c r="R14" s="37">
        <v>0</v>
      </c>
      <c r="S14" s="37" t="s">
        <v>29</v>
      </c>
      <c r="T14" s="34" t="s">
        <v>29</v>
      </c>
      <c r="U14" s="35">
        <v>0</v>
      </c>
      <c r="V14" s="36" t="s">
        <v>29</v>
      </c>
      <c r="W14" s="34" t="s">
        <v>29</v>
      </c>
      <c r="X14" s="37">
        <v>0</v>
      </c>
      <c r="Y14" s="50" t="s">
        <v>29</v>
      </c>
      <c r="Z14" s="58" t="s">
        <v>61</v>
      </c>
      <c r="AA14" s="37">
        <v>0</v>
      </c>
      <c r="AB14" s="50" t="s">
        <v>61</v>
      </c>
      <c r="AC14" s="37" t="s">
        <v>61</v>
      </c>
      <c r="AD14" s="37">
        <v>0</v>
      </c>
      <c r="AE14" s="50" t="s">
        <v>61</v>
      </c>
      <c r="AF14" s="58" t="s">
        <v>61</v>
      </c>
      <c r="AG14" s="37">
        <v>0</v>
      </c>
      <c r="AH14" s="50" t="s">
        <v>61</v>
      </c>
      <c r="AI14" s="37" t="s">
        <v>61</v>
      </c>
      <c r="AJ14" s="37">
        <v>0</v>
      </c>
      <c r="AK14" s="37" t="s">
        <v>61</v>
      </c>
      <c r="AL14" s="34" t="s">
        <v>61</v>
      </c>
      <c r="AM14" s="35">
        <v>0</v>
      </c>
      <c r="AN14" s="36" t="s">
        <v>61</v>
      </c>
      <c r="AO14" s="34" t="s">
        <v>61</v>
      </c>
      <c r="AP14" s="37">
        <v>3</v>
      </c>
      <c r="AQ14" s="50" t="s">
        <v>61</v>
      </c>
      <c r="AR14" s="58" t="s">
        <v>61</v>
      </c>
      <c r="AS14" s="37">
        <v>21</v>
      </c>
      <c r="AT14" s="50" t="s">
        <v>58</v>
      </c>
      <c r="AU14" s="58" t="s">
        <v>58</v>
      </c>
      <c r="AV14" s="37">
        <v>0</v>
      </c>
      <c r="AW14" s="50" t="s">
        <v>61</v>
      </c>
    </row>
    <row r="15" spans="1:49" ht="15.5" x14ac:dyDescent="0.35">
      <c r="A15" s="27" t="s">
        <v>48</v>
      </c>
      <c r="B15" s="27"/>
      <c r="C15" s="27"/>
      <c r="D15" s="27"/>
      <c r="E15" s="17"/>
      <c r="F15" s="17"/>
      <c r="G15" s="17"/>
    </row>
    <row r="16" spans="1:49" ht="15.5" x14ac:dyDescent="0.35">
      <c r="A16" s="71" t="s">
        <v>49</v>
      </c>
      <c r="B16" s="71"/>
      <c r="C16" s="71"/>
      <c r="D16" s="71"/>
      <c r="E16" s="17"/>
      <c r="F16" s="17"/>
      <c r="G16" s="17"/>
    </row>
    <row r="17" spans="1:3" x14ac:dyDescent="0.35">
      <c r="A17" s="52" t="s">
        <v>50</v>
      </c>
      <c r="B17" s="52"/>
      <c r="C17" s="52"/>
    </row>
  </sheetData>
  <mergeCells count="26">
    <mergeCell ref="A16:D16"/>
    <mergeCell ref="AR2:AW2"/>
    <mergeCell ref="AR3:AT3"/>
    <mergeCell ref="AU3:AW3"/>
    <mergeCell ref="N3:P3"/>
    <mergeCell ref="Q3:S3"/>
    <mergeCell ref="T3:V3"/>
    <mergeCell ref="W3:Y3"/>
    <mergeCell ref="AL3:AN3"/>
    <mergeCell ref="AO3:AQ3"/>
    <mergeCell ref="A2:A4"/>
    <mergeCell ref="B2:G2"/>
    <mergeCell ref="H2:M2"/>
    <mergeCell ref="N2:S2"/>
    <mergeCell ref="T2:Y2"/>
    <mergeCell ref="AL2:AQ2"/>
    <mergeCell ref="Z2:AE2"/>
    <mergeCell ref="AF3:AH3"/>
    <mergeCell ref="AF2:AK2"/>
    <mergeCell ref="B3:D3"/>
    <mergeCell ref="E3:G3"/>
    <mergeCell ref="H3:J3"/>
    <mergeCell ref="K3:M3"/>
    <mergeCell ref="AI3:AK3"/>
    <mergeCell ref="Z3:AB3"/>
    <mergeCell ref="AC3:AE3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45836-FD5E-4C72-9422-A1AE81FB2F73}">
  <dimension ref="A1:Z1000"/>
  <sheetViews>
    <sheetView workbookViewId="0">
      <selection activeCell="G8" sqref="G8"/>
    </sheetView>
  </sheetViews>
  <sheetFormatPr defaultColWidth="14.453125" defaultRowHeight="14.5" x14ac:dyDescent="0.35"/>
  <cols>
    <col min="1" max="1" width="15.54296875" style="4" customWidth="1"/>
    <col min="2" max="2" width="18.7265625" style="4" customWidth="1"/>
    <col min="3" max="4" width="23.453125" style="4" customWidth="1"/>
    <col min="5" max="8" width="24.1796875" style="4" customWidth="1"/>
    <col min="9" max="26" width="8" style="4" customWidth="1"/>
    <col min="27" max="16384" width="14.453125" style="4"/>
  </cols>
  <sheetData>
    <row r="1" spans="1:26" ht="26.25" customHeight="1" x14ac:dyDescent="0.35">
      <c r="A1" s="79" t="s">
        <v>56</v>
      </c>
      <c r="B1" s="79"/>
      <c r="C1" s="79"/>
      <c r="D1" s="79"/>
      <c r="E1" s="79"/>
      <c r="F1" s="39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4" customHeight="1" x14ac:dyDescent="0.35">
      <c r="A2" s="80" t="s">
        <v>51</v>
      </c>
      <c r="B2" s="81" t="s">
        <v>52</v>
      </c>
      <c r="C2" s="82" t="s">
        <v>53</v>
      </c>
      <c r="D2" s="8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4" customHeight="1" x14ac:dyDescent="0.35">
      <c r="A3" s="76"/>
      <c r="B3" s="76"/>
      <c r="C3" s="40" t="s">
        <v>55</v>
      </c>
      <c r="D3" s="40" t="s">
        <v>33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1.75" customHeight="1" x14ac:dyDescent="0.35">
      <c r="A4" s="75">
        <v>2017</v>
      </c>
      <c r="B4" s="41">
        <v>108</v>
      </c>
      <c r="C4" s="42" t="s">
        <v>29</v>
      </c>
      <c r="D4" s="42" t="s">
        <v>29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1.75" customHeight="1" x14ac:dyDescent="0.35">
      <c r="A5" s="76"/>
      <c r="B5" s="41">
        <v>365</v>
      </c>
      <c r="C5" s="42" t="s">
        <v>29</v>
      </c>
      <c r="D5" s="42" t="s">
        <v>29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1.75" customHeight="1" x14ac:dyDescent="0.35">
      <c r="A6" s="75">
        <v>2018</v>
      </c>
      <c r="B6" s="41">
        <v>108</v>
      </c>
      <c r="C6" s="42" t="s">
        <v>29</v>
      </c>
      <c r="D6" s="42" t="s">
        <v>29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.75" customHeight="1" x14ac:dyDescent="0.35">
      <c r="A7" s="76"/>
      <c r="B7" s="41">
        <v>365</v>
      </c>
      <c r="C7" s="42" t="s">
        <v>29</v>
      </c>
      <c r="D7" s="42" t="s">
        <v>29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1.75" customHeight="1" x14ac:dyDescent="0.35">
      <c r="A8" s="75">
        <v>2019</v>
      </c>
      <c r="B8" s="41">
        <v>108</v>
      </c>
      <c r="C8" s="42" t="s">
        <v>29</v>
      </c>
      <c r="D8" s="42" t="s">
        <v>29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1.75" customHeight="1" x14ac:dyDescent="0.35">
      <c r="A9" s="76"/>
      <c r="B9" s="41">
        <v>365</v>
      </c>
      <c r="C9" s="42" t="s">
        <v>29</v>
      </c>
      <c r="D9" s="42" t="s">
        <v>29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1.75" customHeight="1" x14ac:dyDescent="0.35">
      <c r="A10" s="75">
        <v>2020</v>
      </c>
      <c r="B10" s="41">
        <v>108</v>
      </c>
      <c r="C10" s="42" t="s">
        <v>29</v>
      </c>
      <c r="D10" s="42" t="s">
        <v>29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1.75" customHeight="1" x14ac:dyDescent="0.35">
      <c r="A11" s="76"/>
      <c r="B11" s="41">
        <v>365</v>
      </c>
      <c r="C11" s="42" t="s">
        <v>29</v>
      </c>
      <c r="D11" s="42" t="s">
        <v>29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1.75" customHeight="1" x14ac:dyDescent="0.35">
      <c r="A12" s="75">
        <v>2021</v>
      </c>
      <c r="B12" s="41">
        <v>108</v>
      </c>
      <c r="C12" s="42" t="s">
        <v>29</v>
      </c>
      <c r="D12" s="42" t="s">
        <v>29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1.75" customHeight="1" x14ac:dyDescent="0.35">
      <c r="A13" s="77"/>
      <c r="B13" s="45">
        <v>365</v>
      </c>
      <c r="C13" s="46" t="s">
        <v>29</v>
      </c>
      <c r="D13" s="46" t="s">
        <v>29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1.75" customHeight="1" x14ac:dyDescent="0.35">
      <c r="A14" s="8"/>
      <c r="B14" s="43"/>
      <c r="C14" s="44"/>
      <c r="D14" s="4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1.75" customHeight="1" x14ac:dyDescent="0.35">
      <c r="A15" s="78" t="s">
        <v>54</v>
      </c>
      <c r="B15" s="78"/>
      <c r="C15" s="44"/>
      <c r="D15" s="44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1.75" customHeight="1" x14ac:dyDescent="0.35">
      <c r="A16" s="8"/>
      <c r="B16" s="43"/>
      <c r="C16" s="44"/>
      <c r="D16" s="44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1.75" customHeight="1" x14ac:dyDescent="0.35">
      <c r="A17" s="47"/>
      <c r="B17" s="43"/>
      <c r="C17" s="44"/>
      <c r="D17" s="44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35">
      <c r="B18" s="3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35">
      <c r="A19" s="3"/>
      <c r="B19" s="38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35">
      <c r="A21" s="3"/>
      <c r="B21" s="3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35">
      <c r="A22" s="3"/>
      <c r="B22" s="38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35">
      <c r="A23" s="3"/>
      <c r="B23" s="38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35">
      <c r="A24" s="3"/>
      <c r="B24" s="38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35">
      <c r="A25" s="3"/>
      <c r="B25" s="38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35">
      <c r="A26" s="3"/>
      <c r="B26" s="38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35">
      <c r="A27" s="3"/>
      <c r="B27" s="38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35">
      <c r="A28" s="3"/>
      <c r="B28" s="38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35">
      <c r="A29" s="3"/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35">
      <c r="A30" s="3"/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35">
      <c r="A31" s="3"/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35">
      <c r="A32" s="3"/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35">
      <c r="A33" s="3"/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35">
      <c r="A34" s="3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35">
      <c r="A35" s="3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35">
      <c r="A36" s="3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35">
      <c r="A37" s="3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35">
      <c r="A38" s="3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35">
      <c r="A39" s="3"/>
      <c r="B39" s="38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35">
      <c r="A40" s="3"/>
      <c r="B40" s="38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35">
      <c r="A41" s="3"/>
      <c r="B41" s="38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35">
      <c r="A42" s="3"/>
      <c r="B42" s="38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35">
      <c r="A43" s="3"/>
      <c r="B43" s="38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35">
      <c r="A44" s="3"/>
      <c r="B44" s="38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35">
      <c r="A45" s="3"/>
      <c r="B45" s="3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35">
      <c r="A46" s="3"/>
      <c r="B46" s="38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35">
      <c r="A47" s="3"/>
      <c r="B47" s="38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35">
      <c r="A48" s="3"/>
      <c r="B48" s="38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35">
      <c r="A49" s="3"/>
      <c r="B49" s="38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35">
      <c r="A50" s="3"/>
      <c r="B50" s="38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35">
      <c r="A51" s="3"/>
      <c r="B51" s="38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35">
      <c r="A52" s="3"/>
      <c r="B52" s="38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35">
      <c r="A53" s="3"/>
      <c r="B53" s="38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35">
      <c r="A54" s="3"/>
      <c r="B54" s="38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35">
      <c r="A55" s="3"/>
      <c r="B55" s="3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35">
      <c r="A56" s="3"/>
      <c r="B56" s="38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35">
      <c r="A57" s="3"/>
      <c r="B57" s="38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35">
      <c r="A58" s="3"/>
      <c r="B58" s="38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35">
      <c r="A59" s="3"/>
      <c r="B59" s="38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35">
      <c r="A60" s="3"/>
      <c r="B60" s="38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35">
      <c r="A61" s="3"/>
      <c r="B61" s="38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35">
      <c r="A62" s="3"/>
      <c r="B62" s="38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35">
      <c r="A63" s="3"/>
      <c r="B63" s="38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35">
      <c r="A64" s="3"/>
      <c r="B64" s="38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35">
      <c r="A65" s="3"/>
      <c r="B65" s="38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35">
      <c r="A66" s="3"/>
      <c r="B66" s="38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35">
      <c r="A67" s="3"/>
      <c r="B67" s="38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35">
      <c r="A68" s="3"/>
      <c r="B68" s="38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35">
      <c r="A69" s="3"/>
      <c r="B69" s="38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35">
      <c r="A70" s="3"/>
      <c r="B70" s="38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35">
      <c r="A71" s="3"/>
      <c r="B71" s="38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35">
      <c r="A72" s="3"/>
      <c r="B72" s="38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35">
      <c r="A73" s="3"/>
      <c r="B73" s="38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35">
      <c r="A74" s="3"/>
      <c r="B74" s="38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35">
      <c r="A75" s="3"/>
      <c r="B75" s="38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35">
      <c r="A76" s="3"/>
      <c r="B76" s="38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35">
      <c r="A77" s="3"/>
      <c r="B77" s="38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35">
      <c r="A78" s="3"/>
      <c r="B78" s="38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35">
      <c r="A79" s="3"/>
      <c r="B79" s="38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35">
      <c r="A80" s="3"/>
      <c r="B80" s="38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35">
      <c r="A81" s="3"/>
      <c r="B81" s="38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35">
      <c r="A82" s="3"/>
      <c r="B82" s="38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35">
      <c r="A83" s="3"/>
      <c r="B83" s="38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35">
      <c r="A84" s="3"/>
      <c r="B84" s="38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35">
      <c r="A85" s="3"/>
      <c r="B85" s="38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35">
      <c r="A86" s="3"/>
      <c r="B86" s="38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35">
      <c r="A87" s="3"/>
      <c r="B87" s="38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35">
      <c r="A88" s="3"/>
      <c r="B88" s="38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35">
      <c r="A89" s="3"/>
      <c r="B89" s="38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35">
      <c r="A90" s="3"/>
      <c r="B90" s="38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35">
      <c r="A91" s="3"/>
      <c r="B91" s="38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35">
      <c r="A92" s="3"/>
      <c r="B92" s="38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35">
      <c r="A93" s="3"/>
      <c r="B93" s="38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35">
      <c r="A94" s="3"/>
      <c r="B94" s="38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35">
      <c r="A95" s="3"/>
      <c r="B95" s="38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35">
      <c r="A96" s="3"/>
      <c r="B96" s="38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35">
      <c r="A97" s="3"/>
      <c r="B97" s="38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35">
      <c r="A98" s="3"/>
      <c r="B98" s="38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35">
      <c r="A99" s="3"/>
      <c r="B99" s="38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35">
      <c r="A100" s="3"/>
      <c r="B100" s="38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35">
      <c r="A101" s="3"/>
      <c r="B101" s="38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35">
      <c r="A102" s="3"/>
      <c r="B102" s="38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35">
      <c r="A103" s="3"/>
      <c r="B103" s="38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35">
      <c r="A104" s="3"/>
      <c r="B104" s="38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35">
      <c r="A105" s="3"/>
      <c r="B105" s="38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5">
      <c r="A106" s="3"/>
      <c r="B106" s="38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5">
      <c r="A107" s="3"/>
      <c r="B107" s="38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35">
      <c r="A108" s="3"/>
      <c r="B108" s="38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5">
      <c r="A109" s="3"/>
      <c r="B109" s="38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5">
      <c r="A110" s="3"/>
      <c r="B110" s="38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5">
      <c r="A111" s="3"/>
      <c r="B111" s="38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5">
      <c r="A112" s="3"/>
      <c r="B112" s="38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5">
      <c r="A113" s="3"/>
      <c r="B113" s="38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35">
      <c r="A114" s="3"/>
      <c r="B114" s="38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35">
      <c r="A115" s="3"/>
      <c r="B115" s="38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35">
      <c r="A116" s="3"/>
      <c r="B116" s="38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35">
      <c r="A117" s="3"/>
      <c r="B117" s="38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35">
      <c r="A118" s="3"/>
      <c r="B118" s="38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35">
      <c r="A119" s="3"/>
      <c r="B119" s="38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35">
      <c r="A120" s="3"/>
      <c r="B120" s="38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35">
      <c r="A121" s="3"/>
      <c r="B121" s="38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35">
      <c r="A122" s="3"/>
      <c r="B122" s="38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35">
      <c r="A123" s="3"/>
      <c r="B123" s="38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35">
      <c r="A124" s="3"/>
      <c r="B124" s="38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35">
      <c r="A125" s="3"/>
      <c r="B125" s="38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35">
      <c r="A126" s="3"/>
      <c r="B126" s="38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35">
      <c r="A127" s="3"/>
      <c r="B127" s="38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35">
      <c r="A128" s="3"/>
      <c r="B128" s="38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35">
      <c r="A129" s="3"/>
      <c r="B129" s="38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35">
      <c r="A130" s="3"/>
      <c r="B130" s="38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35">
      <c r="A131" s="3"/>
      <c r="B131" s="38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5">
      <c r="A132" s="3"/>
      <c r="B132" s="38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35">
      <c r="A133" s="3"/>
      <c r="B133" s="38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35">
      <c r="A134" s="3"/>
      <c r="B134" s="38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35">
      <c r="A135" s="3"/>
      <c r="B135" s="38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35">
      <c r="A136" s="3"/>
      <c r="B136" s="38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35">
      <c r="A137" s="3"/>
      <c r="B137" s="38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35">
      <c r="A138" s="3"/>
      <c r="B138" s="38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35">
      <c r="A139" s="3"/>
      <c r="B139" s="38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35">
      <c r="A140" s="3"/>
      <c r="B140" s="38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35">
      <c r="A141" s="3"/>
      <c r="B141" s="38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35">
      <c r="A142" s="3"/>
      <c r="B142" s="38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35">
      <c r="A143" s="3"/>
      <c r="B143" s="38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35">
      <c r="A144" s="3"/>
      <c r="B144" s="38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35">
      <c r="A145" s="3"/>
      <c r="B145" s="38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35">
      <c r="A146" s="3"/>
      <c r="B146" s="38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35">
      <c r="A147" s="3"/>
      <c r="B147" s="38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35">
      <c r="A148" s="3"/>
      <c r="B148" s="38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35">
      <c r="A149" s="3"/>
      <c r="B149" s="38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35">
      <c r="A150" s="3"/>
      <c r="B150" s="38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5">
      <c r="A151" s="3"/>
      <c r="B151" s="38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35">
      <c r="A152" s="3"/>
      <c r="B152" s="38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35">
      <c r="A153" s="3"/>
      <c r="B153" s="38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35">
      <c r="A154" s="3"/>
      <c r="B154" s="38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35">
      <c r="A155" s="3"/>
      <c r="B155" s="38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35">
      <c r="A156" s="3"/>
      <c r="B156" s="38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35">
      <c r="A157" s="3"/>
      <c r="B157" s="38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35">
      <c r="A158" s="3"/>
      <c r="B158" s="38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35">
      <c r="A159" s="3"/>
      <c r="B159" s="38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35">
      <c r="A160" s="3"/>
      <c r="B160" s="38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35">
      <c r="A161" s="3"/>
      <c r="B161" s="38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35">
      <c r="A162" s="3"/>
      <c r="B162" s="38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35">
      <c r="A163" s="3"/>
      <c r="B163" s="38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35">
      <c r="A164" s="3"/>
      <c r="B164" s="38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35">
      <c r="A165" s="3"/>
      <c r="B165" s="38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35">
      <c r="A166" s="3"/>
      <c r="B166" s="38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35">
      <c r="A167" s="3"/>
      <c r="B167" s="38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35">
      <c r="A168" s="3"/>
      <c r="B168" s="38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35">
      <c r="A169" s="3"/>
      <c r="B169" s="38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35">
      <c r="A170" s="3"/>
      <c r="B170" s="38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35">
      <c r="A171" s="3"/>
      <c r="B171" s="38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35">
      <c r="A172" s="3"/>
      <c r="B172" s="38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35">
      <c r="A173" s="3"/>
      <c r="B173" s="38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35">
      <c r="A174" s="3"/>
      <c r="B174" s="38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35">
      <c r="A175" s="3"/>
      <c r="B175" s="38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35">
      <c r="A176" s="3"/>
      <c r="B176" s="38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35">
      <c r="A177" s="3"/>
      <c r="B177" s="38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35">
      <c r="A178" s="3"/>
      <c r="B178" s="38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35">
      <c r="A179" s="3"/>
      <c r="B179" s="38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35">
      <c r="A180" s="3"/>
      <c r="B180" s="38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35">
      <c r="A181" s="3"/>
      <c r="B181" s="38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35">
      <c r="A182" s="3"/>
      <c r="B182" s="38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35">
      <c r="A183" s="3"/>
      <c r="B183" s="38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5">
      <c r="A184" s="3"/>
      <c r="B184" s="38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5">
      <c r="A185" s="3"/>
      <c r="B185" s="38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35">
      <c r="A186" s="3"/>
      <c r="B186" s="38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5">
      <c r="A187" s="3"/>
      <c r="B187" s="38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35">
      <c r="A188" s="3"/>
      <c r="B188" s="38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35">
      <c r="A189" s="3"/>
      <c r="B189" s="38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35">
      <c r="A190" s="3"/>
      <c r="B190" s="38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35">
      <c r="A191" s="3"/>
      <c r="B191" s="38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35">
      <c r="A192" s="3"/>
      <c r="B192" s="38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35">
      <c r="A193" s="3"/>
      <c r="B193" s="38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35">
      <c r="A194" s="3"/>
      <c r="B194" s="38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35">
      <c r="A195" s="3"/>
      <c r="B195" s="38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35">
      <c r="A196" s="3"/>
      <c r="B196" s="38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35">
      <c r="A197" s="3"/>
      <c r="B197" s="38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5">
      <c r="A198" s="3"/>
      <c r="B198" s="38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5">
      <c r="A199" s="3"/>
      <c r="B199" s="38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35">
      <c r="A200" s="3"/>
      <c r="B200" s="38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5">
      <c r="A201" s="3"/>
      <c r="B201" s="38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35">
      <c r="A202" s="3"/>
      <c r="B202" s="38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35">
      <c r="A203" s="3"/>
      <c r="B203" s="38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5">
      <c r="A204" s="3"/>
      <c r="B204" s="38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35">
      <c r="A205" s="3"/>
      <c r="B205" s="38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35">
      <c r="A206" s="3"/>
      <c r="B206" s="38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35">
      <c r="A207" s="3"/>
      <c r="B207" s="38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35">
      <c r="A208" s="3"/>
      <c r="B208" s="38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35">
      <c r="A209" s="3"/>
      <c r="B209" s="38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35">
      <c r="A210" s="3"/>
      <c r="B210" s="38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35">
      <c r="A211" s="3"/>
      <c r="B211" s="38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5">
      <c r="A212" s="3"/>
      <c r="B212" s="38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5">
      <c r="A213" s="3"/>
      <c r="B213" s="38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35">
      <c r="A214" s="3"/>
      <c r="B214" s="38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35">
      <c r="A215" s="3"/>
      <c r="B215" s="38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5">
      <c r="A216" s="3"/>
      <c r="B216" s="38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35">
      <c r="A217" s="3"/>
      <c r="B217" s="38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35">
      <c r="A218" s="3"/>
      <c r="B218" s="38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35">
      <c r="A219" s="3"/>
      <c r="B219" s="38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35">
      <c r="A220" s="3"/>
      <c r="B220" s="38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5">
      <c r="A221" s="3"/>
      <c r="B221" s="38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35">
      <c r="A222" s="3"/>
      <c r="B222" s="38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35">
      <c r="A223" s="3"/>
      <c r="B223" s="38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35">
      <c r="A224" s="3"/>
      <c r="B224" s="38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5">
      <c r="A225" s="3"/>
      <c r="B225" s="38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5">
      <c r="A226" s="3"/>
      <c r="B226" s="38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35">
      <c r="A227" s="3"/>
      <c r="B227" s="38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35">
      <c r="A228" s="3"/>
      <c r="B228" s="38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5">
      <c r="A229" s="3"/>
      <c r="B229" s="38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35">
      <c r="A230" s="3"/>
      <c r="B230" s="38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35">
      <c r="A231" s="3"/>
      <c r="B231" s="38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35">
      <c r="A232" s="3"/>
      <c r="B232" s="38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35">
      <c r="A233" s="3"/>
      <c r="B233" s="38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35">
      <c r="A234" s="3"/>
      <c r="B234" s="38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35">
      <c r="A235" s="3"/>
      <c r="B235" s="38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35">
      <c r="A236" s="3"/>
      <c r="B236" s="38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35">
      <c r="A237" s="3"/>
      <c r="B237" s="38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35">
      <c r="A238" s="3"/>
      <c r="B238" s="38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35">
      <c r="A239" s="3"/>
      <c r="B239" s="38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35">
      <c r="A240" s="3"/>
      <c r="B240" s="38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35">
      <c r="A241" s="3"/>
      <c r="B241" s="38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35">
      <c r="A242" s="3"/>
      <c r="B242" s="38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35">
      <c r="A243" s="3"/>
      <c r="B243" s="38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35">
      <c r="A244" s="3"/>
      <c r="B244" s="38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35">
      <c r="A245" s="3"/>
      <c r="B245" s="38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35">
      <c r="A246" s="3"/>
      <c r="B246" s="38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35">
      <c r="A247" s="3"/>
      <c r="B247" s="38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35">
      <c r="A248" s="3"/>
      <c r="B248" s="38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35">
      <c r="A249" s="3"/>
      <c r="B249" s="38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35">
      <c r="A250" s="3"/>
      <c r="B250" s="38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35">
      <c r="A251" s="3"/>
      <c r="B251" s="38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35">
      <c r="A252" s="3"/>
      <c r="B252" s="38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35">
      <c r="A253" s="3"/>
      <c r="B253" s="38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35">
      <c r="A254" s="3"/>
      <c r="B254" s="38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35">
      <c r="A255" s="3"/>
      <c r="B255" s="38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35">
      <c r="A256" s="3"/>
      <c r="B256" s="38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35">
      <c r="A257" s="3"/>
      <c r="B257" s="38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35">
      <c r="A258" s="3"/>
      <c r="B258" s="38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35">
      <c r="A259" s="3"/>
      <c r="B259" s="38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35">
      <c r="A260" s="3"/>
      <c r="B260" s="38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35">
      <c r="A261" s="3"/>
      <c r="B261" s="38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35">
      <c r="A262" s="3"/>
      <c r="B262" s="38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35">
      <c r="A263" s="3"/>
      <c r="B263" s="38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35">
      <c r="A264" s="3"/>
      <c r="B264" s="38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35">
      <c r="A265" s="3"/>
      <c r="B265" s="38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35">
      <c r="A266" s="3"/>
      <c r="B266" s="38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35">
      <c r="A267" s="3"/>
      <c r="B267" s="38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35">
      <c r="A268" s="3"/>
      <c r="B268" s="38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35">
      <c r="A269" s="3"/>
      <c r="B269" s="38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35">
      <c r="A270" s="3"/>
      <c r="B270" s="38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35">
      <c r="A271" s="3"/>
      <c r="B271" s="38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35">
      <c r="A272" s="3"/>
      <c r="B272" s="38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35">
      <c r="A273" s="3"/>
      <c r="B273" s="38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35">
      <c r="A274" s="3"/>
      <c r="B274" s="38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35">
      <c r="A275" s="3"/>
      <c r="B275" s="38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35">
      <c r="A276" s="3"/>
      <c r="B276" s="38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35">
      <c r="A277" s="3"/>
      <c r="B277" s="38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35">
      <c r="A278" s="3"/>
      <c r="B278" s="38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35">
      <c r="A279" s="3"/>
      <c r="B279" s="38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35">
      <c r="A280" s="3"/>
      <c r="B280" s="38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35">
      <c r="A281" s="3"/>
      <c r="B281" s="38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35">
      <c r="A282" s="3"/>
      <c r="B282" s="38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35">
      <c r="A283" s="3"/>
      <c r="B283" s="38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35">
      <c r="A284" s="3"/>
      <c r="B284" s="38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35">
      <c r="A285" s="3"/>
      <c r="B285" s="38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35">
      <c r="A286" s="3"/>
      <c r="B286" s="38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35">
      <c r="A287" s="3"/>
      <c r="B287" s="38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35">
      <c r="A288" s="3"/>
      <c r="B288" s="38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35">
      <c r="A289" s="3"/>
      <c r="B289" s="38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35">
      <c r="A290" s="3"/>
      <c r="B290" s="38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35">
      <c r="A291" s="3"/>
      <c r="B291" s="38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35">
      <c r="A292" s="3"/>
      <c r="B292" s="38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35">
      <c r="A293" s="3"/>
      <c r="B293" s="38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35">
      <c r="A294" s="3"/>
      <c r="B294" s="38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35">
      <c r="A295" s="3"/>
      <c r="B295" s="38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35">
      <c r="A296" s="3"/>
      <c r="B296" s="38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35">
      <c r="A297" s="3"/>
      <c r="B297" s="38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35">
      <c r="A298" s="3"/>
      <c r="B298" s="38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35">
      <c r="A299" s="3"/>
      <c r="B299" s="38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35">
      <c r="A300" s="3"/>
      <c r="B300" s="38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35">
      <c r="A301" s="3"/>
      <c r="B301" s="38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35">
      <c r="A302" s="3"/>
      <c r="B302" s="38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35">
      <c r="A303" s="3"/>
      <c r="B303" s="38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35">
      <c r="A304" s="3"/>
      <c r="B304" s="38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35">
      <c r="A305" s="3"/>
      <c r="B305" s="38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35">
      <c r="A306" s="3"/>
      <c r="B306" s="38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35">
      <c r="A307" s="3"/>
      <c r="B307" s="38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35">
      <c r="A308" s="3"/>
      <c r="B308" s="38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35">
      <c r="A309" s="3"/>
      <c r="B309" s="38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35">
      <c r="A310" s="3"/>
      <c r="B310" s="38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35">
      <c r="A311" s="3"/>
      <c r="B311" s="38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35">
      <c r="A312" s="3"/>
      <c r="B312" s="38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35">
      <c r="A313" s="3"/>
      <c r="B313" s="38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35">
      <c r="A314" s="3"/>
      <c r="B314" s="38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35">
      <c r="A315" s="3"/>
      <c r="B315" s="38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35">
      <c r="A316" s="3"/>
      <c r="B316" s="38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35">
      <c r="A317" s="3"/>
      <c r="B317" s="38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35">
      <c r="A318" s="3"/>
      <c r="B318" s="38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35">
      <c r="A319" s="3"/>
      <c r="B319" s="38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35">
      <c r="A320" s="3"/>
      <c r="B320" s="38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35">
      <c r="A321" s="3"/>
      <c r="B321" s="38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35">
      <c r="A322" s="3"/>
      <c r="B322" s="38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35">
      <c r="A323" s="3"/>
      <c r="B323" s="38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35">
      <c r="A324" s="3"/>
      <c r="B324" s="38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35">
      <c r="A325" s="3"/>
      <c r="B325" s="38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35">
      <c r="A326" s="3"/>
      <c r="B326" s="38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35">
      <c r="A327" s="3"/>
      <c r="B327" s="38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35">
      <c r="A328" s="3"/>
      <c r="B328" s="38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35">
      <c r="A329" s="3"/>
      <c r="B329" s="38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35">
      <c r="A330" s="3"/>
      <c r="B330" s="38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35">
      <c r="A331" s="3"/>
      <c r="B331" s="38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35">
      <c r="A332" s="3"/>
      <c r="B332" s="38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35">
      <c r="A333" s="3"/>
      <c r="B333" s="38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35">
      <c r="A334" s="3"/>
      <c r="B334" s="38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35">
      <c r="A335" s="3"/>
      <c r="B335" s="38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35">
      <c r="A336" s="3"/>
      <c r="B336" s="38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35">
      <c r="A337" s="3"/>
      <c r="B337" s="38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35">
      <c r="A338" s="3"/>
      <c r="B338" s="38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35">
      <c r="A339" s="3"/>
      <c r="B339" s="38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35">
      <c r="A340" s="3"/>
      <c r="B340" s="38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35">
      <c r="A341" s="3"/>
      <c r="B341" s="38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35">
      <c r="A342" s="3"/>
      <c r="B342" s="38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35">
      <c r="A343" s="3"/>
      <c r="B343" s="38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35">
      <c r="A344" s="3"/>
      <c r="B344" s="38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35">
      <c r="A345" s="3"/>
      <c r="B345" s="38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35">
      <c r="A346" s="3"/>
      <c r="B346" s="38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35">
      <c r="A347" s="3"/>
      <c r="B347" s="38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35">
      <c r="A348" s="3"/>
      <c r="B348" s="38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35">
      <c r="A349" s="3"/>
      <c r="B349" s="38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35">
      <c r="A350" s="3"/>
      <c r="B350" s="38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35">
      <c r="A351" s="3"/>
      <c r="B351" s="38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35">
      <c r="A352" s="3"/>
      <c r="B352" s="38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35">
      <c r="A353" s="3"/>
      <c r="B353" s="38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35">
      <c r="A354" s="3"/>
      <c r="B354" s="38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35">
      <c r="A355" s="3"/>
      <c r="B355" s="38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35">
      <c r="A356" s="3"/>
      <c r="B356" s="38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35">
      <c r="A357" s="3"/>
      <c r="B357" s="38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35">
      <c r="A358" s="3"/>
      <c r="B358" s="38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35">
      <c r="A359" s="3"/>
      <c r="B359" s="38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35">
      <c r="A360" s="3"/>
      <c r="B360" s="38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35">
      <c r="A361" s="3"/>
      <c r="B361" s="38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35">
      <c r="A362" s="3"/>
      <c r="B362" s="38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35">
      <c r="A363" s="3"/>
      <c r="B363" s="38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35">
      <c r="A364" s="3"/>
      <c r="B364" s="38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35">
      <c r="A365" s="3"/>
      <c r="B365" s="38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35">
      <c r="A366" s="3"/>
      <c r="B366" s="38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35">
      <c r="A367" s="3"/>
      <c r="B367" s="38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35">
      <c r="A368" s="3"/>
      <c r="B368" s="38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35">
      <c r="A369" s="3"/>
      <c r="B369" s="38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35">
      <c r="A370" s="3"/>
      <c r="B370" s="38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35">
      <c r="A371" s="3"/>
      <c r="B371" s="38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35">
      <c r="A372" s="3"/>
      <c r="B372" s="38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35">
      <c r="A373" s="3"/>
      <c r="B373" s="38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35">
      <c r="A374" s="3"/>
      <c r="B374" s="38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35">
      <c r="A375" s="3"/>
      <c r="B375" s="38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35">
      <c r="A376" s="3"/>
      <c r="B376" s="38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35">
      <c r="A377" s="3"/>
      <c r="B377" s="38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35">
      <c r="A378" s="3"/>
      <c r="B378" s="38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35">
      <c r="A379" s="3"/>
      <c r="B379" s="38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35">
      <c r="A380" s="3"/>
      <c r="B380" s="38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35">
      <c r="A381" s="3"/>
      <c r="B381" s="38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35">
      <c r="A382" s="3"/>
      <c r="B382" s="38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35">
      <c r="A383" s="3"/>
      <c r="B383" s="38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35">
      <c r="A384" s="3"/>
      <c r="B384" s="38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35">
      <c r="A385" s="3"/>
      <c r="B385" s="38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35">
      <c r="A386" s="3"/>
      <c r="B386" s="38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35">
      <c r="A387" s="3"/>
      <c r="B387" s="38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35">
      <c r="A388" s="3"/>
      <c r="B388" s="38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35">
      <c r="A389" s="3"/>
      <c r="B389" s="38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35">
      <c r="A390" s="3"/>
      <c r="B390" s="38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35">
      <c r="A391" s="3"/>
      <c r="B391" s="38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35">
      <c r="A392" s="3"/>
      <c r="B392" s="38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35">
      <c r="A393" s="3"/>
      <c r="B393" s="38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35">
      <c r="A394" s="3"/>
      <c r="B394" s="38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35">
      <c r="A395" s="3"/>
      <c r="B395" s="38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35">
      <c r="A396" s="3"/>
      <c r="B396" s="38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35">
      <c r="A397" s="3"/>
      <c r="B397" s="38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35">
      <c r="A398" s="3"/>
      <c r="B398" s="38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35">
      <c r="A399" s="3"/>
      <c r="B399" s="38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35">
      <c r="A400" s="3"/>
      <c r="B400" s="38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35">
      <c r="A401" s="3"/>
      <c r="B401" s="38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35">
      <c r="A402" s="3"/>
      <c r="B402" s="38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35">
      <c r="A403" s="3"/>
      <c r="B403" s="38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35">
      <c r="A404" s="3"/>
      <c r="B404" s="38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35">
      <c r="A405" s="3"/>
      <c r="B405" s="38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35">
      <c r="A406" s="3"/>
      <c r="B406" s="38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35">
      <c r="A407" s="3"/>
      <c r="B407" s="38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35">
      <c r="A408" s="3"/>
      <c r="B408" s="38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35">
      <c r="A409" s="3"/>
      <c r="B409" s="38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35">
      <c r="A410" s="3"/>
      <c r="B410" s="38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35">
      <c r="A411" s="3"/>
      <c r="B411" s="38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35">
      <c r="A412" s="3"/>
      <c r="B412" s="38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35">
      <c r="A413" s="3"/>
      <c r="B413" s="38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35">
      <c r="A414" s="3"/>
      <c r="B414" s="38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35">
      <c r="A415" s="3"/>
      <c r="B415" s="38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35">
      <c r="A416" s="3"/>
      <c r="B416" s="38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35">
      <c r="A417" s="3"/>
      <c r="B417" s="38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35">
      <c r="A418" s="3"/>
      <c r="B418" s="38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35">
      <c r="A419" s="3"/>
      <c r="B419" s="38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35">
      <c r="A420" s="3"/>
      <c r="B420" s="38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35">
      <c r="A421" s="3"/>
      <c r="B421" s="38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35">
      <c r="A422" s="3"/>
      <c r="B422" s="38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35">
      <c r="A423" s="3"/>
      <c r="B423" s="38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35">
      <c r="A424" s="3"/>
      <c r="B424" s="38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35">
      <c r="A425" s="3"/>
      <c r="B425" s="38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35">
      <c r="A426" s="3"/>
      <c r="B426" s="38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35">
      <c r="A427" s="3"/>
      <c r="B427" s="38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35">
      <c r="A428" s="3"/>
      <c r="B428" s="38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35">
      <c r="A429" s="3"/>
      <c r="B429" s="38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35">
      <c r="A430" s="3"/>
      <c r="B430" s="38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35">
      <c r="A431" s="3"/>
      <c r="B431" s="38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35">
      <c r="A432" s="3"/>
      <c r="B432" s="38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35">
      <c r="A433" s="3"/>
      <c r="B433" s="38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35">
      <c r="A434" s="3"/>
      <c r="B434" s="38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35">
      <c r="A435" s="3"/>
      <c r="B435" s="38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35">
      <c r="A436" s="3"/>
      <c r="B436" s="38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35">
      <c r="A437" s="3"/>
      <c r="B437" s="38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35">
      <c r="A438" s="3"/>
      <c r="B438" s="38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35">
      <c r="A439" s="3"/>
      <c r="B439" s="38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35">
      <c r="A440" s="3"/>
      <c r="B440" s="38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35">
      <c r="A441" s="3"/>
      <c r="B441" s="38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35">
      <c r="A442" s="3"/>
      <c r="B442" s="38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35">
      <c r="A443" s="3"/>
      <c r="B443" s="38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35">
      <c r="A444" s="3"/>
      <c r="B444" s="38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35">
      <c r="A445" s="3"/>
      <c r="B445" s="38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35">
      <c r="A446" s="3"/>
      <c r="B446" s="38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35">
      <c r="A447" s="3"/>
      <c r="B447" s="38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35">
      <c r="A448" s="3"/>
      <c r="B448" s="38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35">
      <c r="A449" s="3"/>
      <c r="B449" s="38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35">
      <c r="A450" s="3"/>
      <c r="B450" s="38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35">
      <c r="A451" s="3"/>
      <c r="B451" s="38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35">
      <c r="A452" s="3"/>
      <c r="B452" s="38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35">
      <c r="A453" s="3"/>
      <c r="B453" s="38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35">
      <c r="A454" s="3"/>
      <c r="B454" s="38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35">
      <c r="A455" s="3"/>
      <c r="B455" s="38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35">
      <c r="A456" s="3"/>
      <c r="B456" s="38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35">
      <c r="A457" s="3"/>
      <c r="B457" s="38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35">
      <c r="A458" s="3"/>
      <c r="B458" s="38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35">
      <c r="A459" s="3"/>
      <c r="B459" s="38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35">
      <c r="A460" s="3"/>
      <c r="B460" s="38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35">
      <c r="A461" s="3"/>
      <c r="B461" s="38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35">
      <c r="A462" s="3"/>
      <c r="B462" s="38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35">
      <c r="A463" s="3"/>
      <c r="B463" s="38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35">
      <c r="A464" s="3"/>
      <c r="B464" s="38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35">
      <c r="A465" s="3"/>
      <c r="B465" s="38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35">
      <c r="A466" s="3"/>
      <c r="B466" s="38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35">
      <c r="A467" s="3"/>
      <c r="B467" s="38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35">
      <c r="A468" s="3"/>
      <c r="B468" s="38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35">
      <c r="A469" s="3"/>
      <c r="B469" s="38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35">
      <c r="A470" s="3"/>
      <c r="B470" s="38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35">
      <c r="A471" s="3"/>
      <c r="B471" s="38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35">
      <c r="A472" s="3"/>
      <c r="B472" s="38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35">
      <c r="A473" s="3"/>
      <c r="B473" s="38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35">
      <c r="A474" s="3"/>
      <c r="B474" s="38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35">
      <c r="A475" s="3"/>
      <c r="B475" s="38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35">
      <c r="A476" s="3"/>
      <c r="B476" s="38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35">
      <c r="A477" s="3"/>
      <c r="B477" s="38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35">
      <c r="A478" s="3"/>
      <c r="B478" s="38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35">
      <c r="A479" s="3"/>
      <c r="B479" s="38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35">
      <c r="A480" s="3"/>
      <c r="B480" s="38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35">
      <c r="A481" s="3"/>
      <c r="B481" s="38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35">
      <c r="A482" s="3"/>
      <c r="B482" s="38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35">
      <c r="A483" s="3"/>
      <c r="B483" s="38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35">
      <c r="A484" s="3"/>
      <c r="B484" s="38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35">
      <c r="A485" s="3"/>
      <c r="B485" s="38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35">
      <c r="A486" s="3"/>
      <c r="B486" s="38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35">
      <c r="A487" s="3"/>
      <c r="B487" s="38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35">
      <c r="A488" s="3"/>
      <c r="B488" s="38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35">
      <c r="A489" s="3"/>
      <c r="B489" s="38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35">
      <c r="A490" s="3"/>
      <c r="B490" s="38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35">
      <c r="A491" s="3"/>
      <c r="B491" s="38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35">
      <c r="A492" s="3"/>
      <c r="B492" s="38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35">
      <c r="A493" s="3"/>
      <c r="B493" s="38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35">
      <c r="A494" s="3"/>
      <c r="B494" s="38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35">
      <c r="A495" s="3"/>
      <c r="B495" s="38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35">
      <c r="A496" s="3"/>
      <c r="B496" s="38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35">
      <c r="A497" s="3"/>
      <c r="B497" s="38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35">
      <c r="A498" s="3"/>
      <c r="B498" s="38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35">
      <c r="A499" s="3"/>
      <c r="B499" s="38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35">
      <c r="A500" s="3"/>
      <c r="B500" s="38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35">
      <c r="A501" s="3"/>
      <c r="B501" s="38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35">
      <c r="A502" s="3"/>
      <c r="B502" s="38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35">
      <c r="A503" s="3"/>
      <c r="B503" s="38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35">
      <c r="A504" s="3"/>
      <c r="B504" s="38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35">
      <c r="A505" s="3"/>
      <c r="B505" s="38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35">
      <c r="A506" s="3"/>
      <c r="B506" s="38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35">
      <c r="A507" s="3"/>
      <c r="B507" s="38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35">
      <c r="A508" s="3"/>
      <c r="B508" s="38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35">
      <c r="A509" s="3"/>
      <c r="B509" s="38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35">
      <c r="A510" s="3"/>
      <c r="B510" s="38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35">
      <c r="A511" s="3"/>
      <c r="B511" s="38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35">
      <c r="A512" s="3"/>
      <c r="B512" s="38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35">
      <c r="A513" s="3"/>
      <c r="B513" s="38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35">
      <c r="A514" s="3"/>
      <c r="B514" s="38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35">
      <c r="A515" s="3"/>
      <c r="B515" s="38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35">
      <c r="A516" s="3"/>
      <c r="B516" s="38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35">
      <c r="A517" s="3"/>
      <c r="B517" s="38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35">
      <c r="A518" s="3"/>
      <c r="B518" s="38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35">
      <c r="A519" s="3"/>
      <c r="B519" s="38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35">
      <c r="A520" s="3"/>
      <c r="B520" s="38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35">
      <c r="A521" s="3"/>
      <c r="B521" s="38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35">
      <c r="A522" s="3"/>
      <c r="B522" s="38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35">
      <c r="A523" s="3"/>
      <c r="B523" s="38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35">
      <c r="A524" s="3"/>
      <c r="B524" s="38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35">
      <c r="A525" s="3"/>
      <c r="B525" s="38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35">
      <c r="A526" s="3"/>
      <c r="B526" s="38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35">
      <c r="A527" s="3"/>
      <c r="B527" s="38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35">
      <c r="A528" s="3"/>
      <c r="B528" s="38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35">
      <c r="A529" s="3"/>
      <c r="B529" s="38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35">
      <c r="A530" s="3"/>
      <c r="B530" s="38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35">
      <c r="A531" s="3"/>
      <c r="B531" s="38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35">
      <c r="A532" s="3"/>
      <c r="B532" s="38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35">
      <c r="A533" s="3"/>
      <c r="B533" s="38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35">
      <c r="A534" s="3"/>
      <c r="B534" s="38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35">
      <c r="A535" s="3"/>
      <c r="B535" s="38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35">
      <c r="A536" s="3"/>
      <c r="B536" s="38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35">
      <c r="A537" s="3"/>
      <c r="B537" s="38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35">
      <c r="A538" s="3"/>
      <c r="B538" s="38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35">
      <c r="A539" s="3"/>
      <c r="B539" s="38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35">
      <c r="A540" s="3"/>
      <c r="B540" s="38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35">
      <c r="A541" s="3"/>
      <c r="B541" s="38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35">
      <c r="A542" s="3"/>
      <c r="B542" s="38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35">
      <c r="A543" s="3"/>
      <c r="B543" s="38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35">
      <c r="A544" s="3"/>
      <c r="B544" s="38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35">
      <c r="A545" s="3"/>
      <c r="B545" s="38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35">
      <c r="A546" s="3"/>
      <c r="B546" s="38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35">
      <c r="A547" s="3"/>
      <c r="B547" s="38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35">
      <c r="A548" s="3"/>
      <c r="B548" s="38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35">
      <c r="A549" s="3"/>
      <c r="B549" s="38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35">
      <c r="A550" s="3"/>
      <c r="B550" s="38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35">
      <c r="A551" s="3"/>
      <c r="B551" s="38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35">
      <c r="A552" s="3"/>
      <c r="B552" s="38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35">
      <c r="A553" s="3"/>
      <c r="B553" s="38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35">
      <c r="A554" s="3"/>
      <c r="B554" s="38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35">
      <c r="A555" s="3"/>
      <c r="B555" s="38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35">
      <c r="A556" s="3"/>
      <c r="B556" s="38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35">
      <c r="A557" s="3"/>
      <c r="B557" s="38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35">
      <c r="A558" s="3"/>
      <c r="B558" s="38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35">
      <c r="A559" s="3"/>
      <c r="B559" s="38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35">
      <c r="A560" s="3"/>
      <c r="B560" s="38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35">
      <c r="A561" s="3"/>
      <c r="B561" s="38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35">
      <c r="A562" s="3"/>
      <c r="B562" s="38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35">
      <c r="A563" s="3"/>
      <c r="B563" s="38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35">
      <c r="A564" s="3"/>
      <c r="B564" s="38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35">
      <c r="A565" s="3"/>
      <c r="B565" s="38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35">
      <c r="A566" s="3"/>
      <c r="B566" s="38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35">
      <c r="A567" s="3"/>
      <c r="B567" s="38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35">
      <c r="A568" s="3"/>
      <c r="B568" s="38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35">
      <c r="A569" s="3"/>
      <c r="B569" s="38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35">
      <c r="A570" s="3"/>
      <c r="B570" s="38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35">
      <c r="A571" s="3"/>
      <c r="B571" s="38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35">
      <c r="A572" s="3"/>
      <c r="B572" s="38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35">
      <c r="A573" s="3"/>
      <c r="B573" s="38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35">
      <c r="A574" s="3"/>
      <c r="B574" s="38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35">
      <c r="A575" s="3"/>
      <c r="B575" s="38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35">
      <c r="A576" s="3"/>
      <c r="B576" s="38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35">
      <c r="A577" s="3"/>
      <c r="B577" s="38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35">
      <c r="A578" s="3"/>
      <c r="B578" s="38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35">
      <c r="A579" s="3"/>
      <c r="B579" s="38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35">
      <c r="A580" s="3"/>
      <c r="B580" s="38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35">
      <c r="A581" s="3"/>
      <c r="B581" s="38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35">
      <c r="A582" s="3"/>
      <c r="B582" s="38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35">
      <c r="A583" s="3"/>
      <c r="B583" s="38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35">
      <c r="A584" s="3"/>
      <c r="B584" s="38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35">
      <c r="A585" s="3"/>
      <c r="B585" s="38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35">
      <c r="A586" s="3"/>
      <c r="B586" s="38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35">
      <c r="A587" s="3"/>
      <c r="B587" s="38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35">
      <c r="A588" s="3"/>
      <c r="B588" s="38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35">
      <c r="A589" s="3"/>
      <c r="B589" s="38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35">
      <c r="A590" s="3"/>
      <c r="B590" s="38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35">
      <c r="A591" s="3"/>
      <c r="B591" s="38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35">
      <c r="A592" s="3"/>
      <c r="B592" s="38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35">
      <c r="A593" s="3"/>
      <c r="B593" s="38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35">
      <c r="A594" s="3"/>
      <c r="B594" s="38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35">
      <c r="A595" s="3"/>
      <c r="B595" s="38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35">
      <c r="A596" s="3"/>
      <c r="B596" s="38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35">
      <c r="A597" s="3"/>
      <c r="B597" s="38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35">
      <c r="A598" s="3"/>
      <c r="B598" s="38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35">
      <c r="A599" s="3"/>
      <c r="B599" s="38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35">
      <c r="A600" s="3"/>
      <c r="B600" s="38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35">
      <c r="A601" s="3"/>
      <c r="B601" s="38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35">
      <c r="A602" s="3"/>
      <c r="B602" s="38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35">
      <c r="A603" s="3"/>
      <c r="B603" s="38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35">
      <c r="A604" s="3"/>
      <c r="B604" s="38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35">
      <c r="A605" s="3"/>
      <c r="B605" s="38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35">
      <c r="A606" s="3"/>
      <c r="B606" s="38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35">
      <c r="A607" s="3"/>
      <c r="B607" s="38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35">
      <c r="A608" s="3"/>
      <c r="B608" s="38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35">
      <c r="A609" s="3"/>
      <c r="B609" s="38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35">
      <c r="A610" s="3"/>
      <c r="B610" s="38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35">
      <c r="A611" s="3"/>
      <c r="B611" s="38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35">
      <c r="A612" s="3"/>
      <c r="B612" s="38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35">
      <c r="A613" s="3"/>
      <c r="B613" s="38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35">
      <c r="A614" s="3"/>
      <c r="B614" s="38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35">
      <c r="A615" s="3"/>
      <c r="B615" s="38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35">
      <c r="A616" s="3"/>
      <c r="B616" s="38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35">
      <c r="A617" s="3"/>
      <c r="B617" s="38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35">
      <c r="A618" s="3"/>
      <c r="B618" s="38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35">
      <c r="A619" s="3"/>
      <c r="B619" s="38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35">
      <c r="A620" s="3"/>
      <c r="B620" s="38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35">
      <c r="A621" s="3"/>
      <c r="B621" s="38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35">
      <c r="A622" s="3"/>
      <c r="B622" s="38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35">
      <c r="A623" s="3"/>
      <c r="B623" s="38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35">
      <c r="A624" s="3"/>
      <c r="B624" s="38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35">
      <c r="A625" s="3"/>
      <c r="B625" s="38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35">
      <c r="A626" s="3"/>
      <c r="B626" s="38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35">
      <c r="A627" s="3"/>
      <c r="B627" s="38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35">
      <c r="A628" s="3"/>
      <c r="B628" s="38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35">
      <c r="A629" s="3"/>
      <c r="B629" s="38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35">
      <c r="A630" s="3"/>
      <c r="B630" s="38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35">
      <c r="A631" s="3"/>
      <c r="B631" s="38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35">
      <c r="A632" s="3"/>
      <c r="B632" s="38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35">
      <c r="A633" s="3"/>
      <c r="B633" s="38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35">
      <c r="A634" s="3"/>
      <c r="B634" s="38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35">
      <c r="A635" s="3"/>
      <c r="B635" s="38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35">
      <c r="A636" s="3"/>
      <c r="B636" s="38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35">
      <c r="A637" s="3"/>
      <c r="B637" s="38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35">
      <c r="A638" s="3"/>
      <c r="B638" s="38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35">
      <c r="A639" s="3"/>
      <c r="B639" s="38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35">
      <c r="A640" s="3"/>
      <c r="B640" s="38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35">
      <c r="A641" s="3"/>
      <c r="B641" s="38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35">
      <c r="A642" s="3"/>
      <c r="B642" s="38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35">
      <c r="A643" s="3"/>
      <c r="B643" s="38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35">
      <c r="A644" s="3"/>
      <c r="B644" s="38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35">
      <c r="A645" s="3"/>
      <c r="B645" s="38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35">
      <c r="A646" s="3"/>
      <c r="B646" s="38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35">
      <c r="A647" s="3"/>
      <c r="B647" s="38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35">
      <c r="A648" s="3"/>
      <c r="B648" s="38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35">
      <c r="A649" s="3"/>
      <c r="B649" s="38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35">
      <c r="A650" s="3"/>
      <c r="B650" s="38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35">
      <c r="A651" s="3"/>
      <c r="B651" s="38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35">
      <c r="A652" s="3"/>
      <c r="B652" s="38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35">
      <c r="A653" s="3"/>
      <c r="B653" s="38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35">
      <c r="A654" s="3"/>
      <c r="B654" s="38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35">
      <c r="A655" s="3"/>
      <c r="B655" s="38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35">
      <c r="A656" s="3"/>
      <c r="B656" s="38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35">
      <c r="A657" s="3"/>
      <c r="B657" s="38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35">
      <c r="A658" s="3"/>
      <c r="B658" s="38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35">
      <c r="A659" s="3"/>
      <c r="B659" s="38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35">
      <c r="A660" s="3"/>
      <c r="B660" s="38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35">
      <c r="A661" s="3"/>
      <c r="B661" s="38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35">
      <c r="A662" s="3"/>
      <c r="B662" s="38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35">
      <c r="A663" s="3"/>
      <c r="B663" s="38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35">
      <c r="A664" s="3"/>
      <c r="B664" s="38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35">
      <c r="A665" s="3"/>
      <c r="B665" s="38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35">
      <c r="A666" s="3"/>
      <c r="B666" s="38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35">
      <c r="A667" s="3"/>
      <c r="B667" s="38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35">
      <c r="A668" s="3"/>
      <c r="B668" s="38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35">
      <c r="A669" s="3"/>
      <c r="B669" s="38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35">
      <c r="A670" s="3"/>
      <c r="B670" s="38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35">
      <c r="A671" s="3"/>
      <c r="B671" s="38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35">
      <c r="A672" s="3"/>
      <c r="B672" s="38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35">
      <c r="A673" s="3"/>
      <c r="B673" s="38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35">
      <c r="A674" s="3"/>
      <c r="B674" s="38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35">
      <c r="A675" s="3"/>
      <c r="B675" s="38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35">
      <c r="A676" s="3"/>
      <c r="B676" s="38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35">
      <c r="A677" s="3"/>
      <c r="B677" s="38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35">
      <c r="A678" s="3"/>
      <c r="B678" s="38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35">
      <c r="A679" s="3"/>
      <c r="B679" s="38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35">
      <c r="A680" s="3"/>
      <c r="B680" s="38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35">
      <c r="A681" s="3"/>
      <c r="B681" s="38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35">
      <c r="A682" s="3"/>
      <c r="B682" s="38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35">
      <c r="A683" s="3"/>
      <c r="B683" s="38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35">
      <c r="A684" s="3"/>
      <c r="B684" s="38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35">
      <c r="A685" s="3"/>
      <c r="B685" s="38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35">
      <c r="A686" s="3"/>
      <c r="B686" s="38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35">
      <c r="A687" s="3"/>
      <c r="B687" s="38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35">
      <c r="A688" s="3"/>
      <c r="B688" s="38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35">
      <c r="A689" s="3"/>
      <c r="B689" s="38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35">
      <c r="A690" s="3"/>
      <c r="B690" s="38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35">
      <c r="A691" s="3"/>
      <c r="B691" s="38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35">
      <c r="A692" s="3"/>
      <c r="B692" s="38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35">
      <c r="A693" s="3"/>
      <c r="B693" s="38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35">
      <c r="A694" s="3"/>
      <c r="B694" s="38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35">
      <c r="A695" s="3"/>
      <c r="B695" s="38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35">
      <c r="A696" s="3"/>
      <c r="B696" s="38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35">
      <c r="A697" s="3"/>
      <c r="B697" s="38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35">
      <c r="A698" s="3"/>
      <c r="B698" s="38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35">
      <c r="A699" s="3"/>
      <c r="B699" s="38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35">
      <c r="A700" s="3"/>
      <c r="B700" s="38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35">
      <c r="A701" s="3"/>
      <c r="B701" s="38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35">
      <c r="A702" s="3"/>
      <c r="B702" s="38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35">
      <c r="A703" s="3"/>
      <c r="B703" s="38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35">
      <c r="A704" s="3"/>
      <c r="B704" s="38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35">
      <c r="A705" s="3"/>
      <c r="B705" s="38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35">
      <c r="A706" s="3"/>
      <c r="B706" s="38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35">
      <c r="A707" s="3"/>
      <c r="B707" s="38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35">
      <c r="A708" s="3"/>
      <c r="B708" s="38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35">
      <c r="A709" s="3"/>
      <c r="B709" s="38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35">
      <c r="A710" s="3"/>
      <c r="B710" s="38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35">
      <c r="A711" s="3"/>
      <c r="B711" s="38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35">
      <c r="A712" s="3"/>
      <c r="B712" s="38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35">
      <c r="A713" s="3"/>
      <c r="B713" s="38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35">
      <c r="A714" s="3"/>
      <c r="B714" s="38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35">
      <c r="A715" s="3"/>
      <c r="B715" s="38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35">
      <c r="A716" s="3"/>
      <c r="B716" s="38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35">
      <c r="A717" s="3"/>
      <c r="B717" s="38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35">
      <c r="A718" s="3"/>
      <c r="B718" s="38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35">
      <c r="A719" s="3"/>
      <c r="B719" s="38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35">
      <c r="A720" s="3"/>
      <c r="B720" s="38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35">
      <c r="A721" s="3"/>
      <c r="B721" s="38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35">
      <c r="A722" s="3"/>
      <c r="B722" s="38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35">
      <c r="A723" s="3"/>
      <c r="B723" s="38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35">
      <c r="A724" s="3"/>
      <c r="B724" s="38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35">
      <c r="A725" s="3"/>
      <c r="B725" s="38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35">
      <c r="A726" s="3"/>
      <c r="B726" s="38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35">
      <c r="A727" s="3"/>
      <c r="B727" s="38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35">
      <c r="A728" s="3"/>
      <c r="B728" s="38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35">
      <c r="A729" s="3"/>
      <c r="B729" s="38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35">
      <c r="A730" s="3"/>
      <c r="B730" s="38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35">
      <c r="A731" s="3"/>
      <c r="B731" s="38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35">
      <c r="A732" s="3"/>
      <c r="B732" s="38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35">
      <c r="A733" s="3"/>
      <c r="B733" s="38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35">
      <c r="A734" s="3"/>
      <c r="B734" s="38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35">
      <c r="A735" s="3"/>
      <c r="B735" s="38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35">
      <c r="A736" s="3"/>
      <c r="B736" s="38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35">
      <c r="A737" s="3"/>
      <c r="B737" s="38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35">
      <c r="A738" s="3"/>
      <c r="B738" s="38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35">
      <c r="A739" s="3"/>
      <c r="B739" s="38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35">
      <c r="A740" s="3"/>
      <c r="B740" s="38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35">
      <c r="A741" s="3"/>
      <c r="B741" s="38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35">
      <c r="A742" s="3"/>
      <c r="B742" s="38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35">
      <c r="A743" s="3"/>
      <c r="B743" s="38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35">
      <c r="A744" s="3"/>
      <c r="B744" s="38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35">
      <c r="A745" s="3"/>
      <c r="B745" s="38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35">
      <c r="A746" s="3"/>
      <c r="B746" s="38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35">
      <c r="A747" s="3"/>
      <c r="B747" s="38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35">
      <c r="A748" s="3"/>
      <c r="B748" s="38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35">
      <c r="A749" s="3"/>
      <c r="B749" s="38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35">
      <c r="A750" s="3"/>
      <c r="B750" s="38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35">
      <c r="A751" s="3"/>
      <c r="B751" s="38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35">
      <c r="A752" s="3"/>
      <c r="B752" s="38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35">
      <c r="A753" s="3"/>
      <c r="B753" s="38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35">
      <c r="A754" s="3"/>
      <c r="B754" s="38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35">
      <c r="A755" s="3"/>
      <c r="B755" s="38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35">
      <c r="A756" s="3"/>
      <c r="B756" s="38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35">
      <c r="A757" s="3"/>
      <c r="B757" s="38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35">
      <c r="A758" s="3"/>
      <c r="B758" s="38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35">
      <c r="A759" s="3"/>
      <c r="B759" s="38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35">
      <c r="A760" s="3"/>
      <c r="B760" s="38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35">
      <c r="A761" s="3"/>
      <c r="B761" s="38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35">
      <c r="A762" s="3"/>
      <c r="B762" s="38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35">
      <c r="A763" s="3"/>
      <c r="B763" s="38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35">
      <c r="A764" s="3"/>
      <c r="B764" s="38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35">
      <c r="A765" s="3"/>
      <c r="B765" s="38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35">
      <c r="A766" s="3"/>
      <c r="B766" s="38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35">
      <c r="A767" s="3"/>
      <c r="B767" s="38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35">
      <c r="A768" s="3"/>
      <c r="B768" s="38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35">
      <c r="A769" s="3"/>
      <c r="B769" s="38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35">
      <c r="A770" s="3"/>
      <c r="B770" s="38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35">
      <c r="A771" s="3"/>
      <c r="B771" s="38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35">
      <c r="A772" s="3"/>
      <c r="B772" s="38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35">
      <c r="A773" s="3"/>
      <c r="B773" s="38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35">
      <c r="A774" s="3"/>
      <c r="B774" s="38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35">
      <c r="A775" s="3"/>
      <c r="B775" s="38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35">
      <c r="A776" s="3"/>
      <c r="B776" s="38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35">
      <c r="A777" s="3"/>
      <c r="B777" s="38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35">
      <c r="A778" s="3"/>
      <c r="B778" s="38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35">
      <c r="A779" s="3"/>
      <c r="B779" s="38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35">
      <c r="A780" s="3"/>
      <c r="B780" s="38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35">
      <c r="A781" s="3"/>
      <c r="B781" s="38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35">
      <c r="A782" s="3"/>
      <c r="B782" s="38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35">
      <c r="A783" s="3"/>
      <c r="B783" s="38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35">
      <c r="A784" s="3"/>
      <c r="B784" s="38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35">
      <c r="A785" s="3"/>
      <c r="B785" s="38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35">
      <c r="A786" s="3"/>
      <c r="B786" s="38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35">
      <c r="A787" s="3"/>
      <c r="B787" s="38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35">
      <c r="A788" s="3"/>
      <c r="B788" s="38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35">
      <c r="A789" s="3"/>
      <c r="B789" s="38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35">
      <c r="A790" s="3"/>
      <c r="B790" s="38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35">
      <c r="A791" s="3"/>
      <c r="B791" s="38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35">
      <c r="A792" s="3"/>
      <c r="B792" s="38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35">
      <c r="A793" s="3"/>
      <c r="B793" s="38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35">
      <c r="A794" s="3"/>
      <c r="B794" s="38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35">
      <c r="A795" s="3"/>
      <c r="B795" s="38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35">
      <c r="A796" s="3"/>
      <c r="B796" s="38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35">
      <c r="A797" s="3"/>
      <c r="B797" s="38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35">
      <c r="A798" s="3"/>
      <c r="B798" s="38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35">
      <c r="A799" s="3"/>
      <c r="B799" s="38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35">
      <c r="A800" s="3"/>
      <c r="B800" s="38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35">
      <c r="A801" s="3"/>
      <c r="B801" s="38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35">
      <c r="A802" s="3"/>
      <c r="B802" s="38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35">
      <c r="A803" s="3"/>
      <c r="B803" s="38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35">
      <c r="A804" s="3"/>
      <c r="B804" s="38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35">
      <c r="A805" s="3"/>
      <c r="B805" s="38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35">
      <c r="A806" s="3"/>
      <c r="B806" s="38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35">
      <c r="A807" s="3"/>
      <c r="B807" s="38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35">
      <c r="A808" s="3"/>
      <c r="B808" s="38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35">
      <c r="A809" s="3"/>
      <c r="B809" s="38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35">
      <c r="A810" s="3"/>
      <c r="B810" s="38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35">
      <c r="A811" s="3"/>
      <c r="B811" s="38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35">
      <c r="A812" s="3"/>
      <c r="B812" s="38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35">
      <c r="A813" s="3"/>
      <c r="B813" s="38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35">
      <c r="A814" s="3"/>
      <c r="B814" s="38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35">
      <c r="A815" s="3"/>
      <c r="B815" s="38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35">
      <c r="A816" s="3"/>
      <c r="B816" s="38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35">
      <c r="A817" s="3"/>
      <c r="B817" s="38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35">
      <c r="A818" s="3"/>
      <c r="B818" s="38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35">
      <c r="A819" s="3"/>
      <c r="B819" s="38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35">
      <c r="A820" s="3"/>
      <c r="B820" s="38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35">
      <c r="A821" s="3"/>
      <c r="B821" s="38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35">
      <c r="A822" s="3"/>
      <c r="B822" s="38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35">
      <c r="A823" s="3"/>
      <c r="B823" s="38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35">
      <c r="A824" s="3"/>
      <c r="B824" s="38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35">
      <c r="A825" s="3"/>
      <c r="B825" s="38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35">
      <c r="A826" s="3"/>
      <c r="B826" s="38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35">
      <c r="A827" s="3"/>
      <c r="B827" s="38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35">
      <c r="A828" s="3"/>
      <c r="B828" s="38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35">
      <c r="A829" s="3"/>
      <c r="B829" s="38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35">
      <c r="A830" s="3"/>
      <c r="B830" s="38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35">
      <c r="A831" s="3"/>
      <c r="B831" s="38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35">
      <c r="A832" s="3"/>
      <c r="B832" s="38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35">
      <c r="A833" s="3"/>
      <c r="B833" s="38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35">
      <c r="A834" s="3"/>
      <c r="B834" s="38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35">
      <c r="A835" s="3"/>
      <c r="B835" s="38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35">
      <c r="A836" s="3"/>
      <c r="B836" s="38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35">
      <c r="A837" s="3"/>
      <c r="B837" s="38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35">
      <c r="A838" s="3"/>
      <c r="B838" s="38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35">
      <c r="A839" s="3"/>
      <c r="B839" s="38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35">
      <c r="A840" s="3"/>
      <c r="B840" s="38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35">
      <c r="A841" s="3"/>
      <c r="B841" s="38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35">
      <c r="A842" s="3"/>
      <c r="B842" s="38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35">
      <c r="A843" s="3"/>
      <c r="B843" s="38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35">
      <c r="A844" s="3"/>
      <c r="B844" s="38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35">
      <c r="A845" s="3"/>
      <c r="B845" s="38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35">
      <c r="A846" s="3"/>
      <c r="B846" s="38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35">
      <c r="A847" s="3"/>
      <c r="B847" s="38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35">
      <c r="A848" s="3"/>
      <c r="B848" s="38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35">
      <c r="A849" s="3"/>
      <c r="B849" s="38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35">
      <c r="A850" s="3"/>
      <c r="B850" s="38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35">
      <c r="A851" s="3"/>
      <c r="B851" s="38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35">
      <c r="A852" s="3"/>
      <c r="B852" s="38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35">
      <c r="A853" s="3"/>
      <c r="B853" s="38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35">
      <c r="A854" s="3"/>
      <c r="B854" s="38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35">
      <c r="A855" s="3"/>
      <c r="B855" s="38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35">
      <c r="A856" s="3"/>
      <c r="B856" s="38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35">
      <c r="A857" s="3"/>
      <c r="B857" s="38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35">
      <c r="A858" s="3"/>
      <c r="B858" s="38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35">
      <c r="A859" s="3"/>
      <c r="B859" s="38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35">
      <c r="A860" s="3"/>
      <c r="B860" s="38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35">
      <c r="A861" s="3"/>
      <c r="B861" s="38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35">
      <c r="A862" s="3"/>
      <c r="B862" s="38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35">
      <c r="A863" s="3"/>
      <c r="B863" s="38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35">
      <c r="A864" s="3"/>
      <c r="B864" s="38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35">
      <c r="A865" s="3"/>
      <c r="B865" s="38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35">
      <c r="A866" s="3"/>
      <c r="B866" s="38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35">
      <c r="A867" s="3"/>
      <c r="B867" s="38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35">
      <c r="A868" s="3"/>
      <c r="B868" s="38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35">
      <c r="A869" s="3"/>
      <c r="B869" s="38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35">
      <c r="A870" s="3"/>
      <c r="B870" s="38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35">
      <c r="A871" s="3"/>
      <c r="B871" s="38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35">
      <c r="A872" s="3"/>
      <c r="B872" s="38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35">
      <c r="A873" s="3"/>
      <c r="B873" s="38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35">
      <c r="A874" s="3"/>
      <c r="B874" s="38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35">
      <c r="A875" s="3"/>
      <c r="B875" s="38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35">
      <c r="A876" s="3"/>
      <c r="B876" s="38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35">
      <c r="A877" s="3"/>
      <c r="B877" s="38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35">
      <c r="A878" s="3"/>
      <c r="B878" s="38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35">
      <c r="A879" s="3"/>
      <c r="B879" s="38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35">
      <c r="A880" s="3"/>
      <c r="B880" s="38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35">
      <c r="A881" s="3"/>
      <c r="B881" s="38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35">
      <c r="A882" s="3"/>
      <c r="B882" s="38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35">
      <c r="A883" s="3"/>
      <c r="B883" s="38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35">
      <c r="A884" s="3"/>
      <c r="B884" s="38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35">
      <c r="A885" s="3"/>
      <c r="B885" s="38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35">
      <c r="A886" s="3"/>
      <c r="B886" s="38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35">
      <c r="A887" s="3"/>
      <c r="B887" s="38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35">
      <c r="A888" s="3"/>
      <c r="B888" s="38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35">
      <c r="A889" s="3"/>
      <c r="B889" s="38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35">
      <c r="A890" s="3"/>
      <c r="B890" s="38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35">
      <c r="A891" s="3"/>
      <c r="B891" s="38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35">
      <c r="A892" s="3"/>
      <c r="B892" s="38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35">
      <c r="A893" s="3"/>
      <c r="B893" s="38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35">
      <c r="A894" s="3"/>
      <c r="B894" s="38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35">
      <c r="A895" s="3"/>
      <c r="B895" s="38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35">
      <c r="A896" s="3"/>
      <c r="B896" s="38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35">
      <c r="A897" s="3"/>
      <c r="B897" s="38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35">
      <c r="A898" s="3"/>
      <c r="B898" s="38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35">
      <c r="A899" s="3"/>
      <c r="B899" s="38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35">
      <c r="A900" s="3"/>
      <c r="B900" s="38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35">
      <c r="A901" s="3"/>
      <c r="B901" s="38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35">
      <c r="A902" s="3"/>
      <c r="B902" s="38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35">
      <c r="A903" s="3"/>
      <c r="B903" s="38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35">
      <c r="A904" s="3"/>
      <c r="B904" s="38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35">
      <c r="A905" s="3"/>
      <c r="B905" s="38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35">
      <c r="A906" s="3"/>
      <c r="B906" s="38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35">
      <c r="A907" s="3"/>
      <c r="B907" s="38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35">
      <c r="A908" s="3"/>
      <c r="B908" s="38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35">
      <c r="A909" s="3"/>
      <c r="B909" s="38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35">
      <c r="A910" s="3"/>
      <c r="B910" s="38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35">
      <c r="A911" s="3"/>
      <c r="B911" s="38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35">
      <c r="A912" s="3"/>
      <c r="B912" s="38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35">
      <c r="A913" s="3"/>
      <c r="B913" s="38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35">
      <c r="A914" s="3"/>
      <c r="B914" s="38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35">
      <c r="A915" s="3"/>
      <c r="B915" s="38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35">
      <c r="A916" s="3"/>
      <c r="B916" s="38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35">
      <c r="A917" s="3"/>
      <c r="B917" s="38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35">
      <c r="A918" s="3"/>
      <c r="B918" s="38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35">
      <c r="A919" s="3"/>
      <c r="B919" s="38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35">
      <c r="A920" s="3"/>
      <c r="B920" s="38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35">
      <c r="A921" s="3"/>
      <c r="B921" s="38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35">
      <c r="A922" s="3"/>
      <c r="B922" s="38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35">
      <c r="A923" s="3"/>
      <c r="B923" s="38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35">
      <c r="A924" s="3"/>
      <c r="B924" s="38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35">
      <c r="A925" s="3"/>
      <c r="B925" s="38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35">
      <c r="A926" s="3"/>
      <c r="B926" s="38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35">
      <c r="A927" s="3"/>
      <c r="B927" s="38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35">
      <c r="A928" s="3"/>
      <c r="B928" s="38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35">
      <c r="A929" s="3"/>
      <c r="B929" s="38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35">
      <c r="A930" s="3"/>
      <c r="B930" s="38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35">
      <c r="A931" s="3"/>
      <c r="B931" s="38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35">
      <c r="A932" s="3"/>
      <c r="B932" s="38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35">
      <c r="A933" s="3"/>
      <c r="B933" s="38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35">
      <c r="A934" s="3"/>
      <c r="B934" s="38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35">
      <c r="A935" s="3"/>
      <c r="B935" s="38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35">
      <c r="A936" s="3"/>
      <c r="B936" s="38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35">
      <c r="A937" s="3"/>
      <c r="B937" s="38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35">
      <c r="A938" s="3"/>
      <c r="B938" s="38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35">
      <c r="A939" s="3"/>
      <c r="B939" s="38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35">
      <c r="A940" s="3"/>
      <c r="B940" s="38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35">
      <c r="A941" s="3"/>
      <c r="B941" s="38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35">
      <c r="A942" s="3"/>
      <c r="B942" s="38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35">
      <c r="A943" s="3"/>
      <c r="B943" s="38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35">
      <c r="A944" s="3"/>
      <c r="B944" s="38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35">
      <c r="A945" s="3"/>
      <c r="B945" s="38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35">
      <c r="A946" s="3"/>
      <c r="B946" s="38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35">
      <c r="A947" s="3"/>
      <c r="B947" s="38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35">
      <c r="A948" s="3"/>
      <c r="B948" s="38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35">
      <c r="A949" s="3"/>
      <c r="B949" s="38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35">
      <c r="A950" s="3"/>
      <c r="B950" s="38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35">
      <c r="A951" s="3"/>
      <c r="B951" s="38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35">
      <c r="A952" s="3"/>
      <c r="B952" s="38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35">
      <c r="A953" s="3"/>
      <c r="B953" s="38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35">
      <c r="A954" s="3"/>
      <c r="B954" s="38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35">
      <c r="A955" s="3"/>
      <c r="B955" s="38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35">
      <c r="A956" s="3"/>
      <c r="B956" s="38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35">
      <c r="A957" s="3"/>
      <c r="B957" s="38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35">
      <c r="A958" s="3"/>
      <c r="B958" s="38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35">
      <c r="A959" s="3"/>
      <c r="B959" s="38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35">
      <c r="A960" s="3"/>
      <c r="B960" s="38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35">
      <c r="A961" s="3"/>
      <c r="B961" s="38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35">
      <c r="A962" s="3"/>
      <c r="B962" s="38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35">
      <c r="A963" s="3"/>
      <c r="B963" s="38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35">
      <c r="A964" s="3"/>
      <c r="B964" s="38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35">
      <c r="A965" s="3"/>
      <c r="B965" s="38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35">
      <c r="A966" s="3"/>
      <c r="B966" s="38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35">
      <c r="A967" s="3"/>
      <c r="B967" s="38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35">
      <c r="A968" s="3"/>
      <c r="B968" s="38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35">
      <c r="A969" s="3"/>
      <c r="B969" s="38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35">
      <c r="A970" s="3"/>
      <c r="B970" s="38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35">
      <c r="A971" s="3"/>
      <c r="B971" s="38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35">
      <c r="A972" s="3"/>
      <c r="B972" s="38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35">
      <c r="A973" s="3"/>
      <c r="B973" s="38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35">
      <c r="A974" s="3"/>
      <c r="B974" s="38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35">
      <c r="A975" s="3"/>
      <c r="B975" s="38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35">
      <c r="A976" s="3"/>
      <c r="B976" s="38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35">
      <c r="A977" s="3"/>
      <c r="B977" s="38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35">
      <c r="A978" s="3"/>
      <c r="B978" s="38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35">
      <c r="A979" s="3"/>
      <c r="B979" s="38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35">
      <c r="A980" s="3"/>
      <c r="B980" s="38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35">
      <c r="A981" s="3"/>
      <c r="B981" s="38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35">
      <c r="A982" s="3"/>
      <c r="B982" s="38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35">
      <c r="A983" s="3"/>
      <c r="B983" s="38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35">
      <c r="A984" s="3"/>
      <c r="B984" s="38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35">
      <c r="A985" s="3"/>
      <c r="B985" s="38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35">
      <c r="A986" s="3"/>
      <c r="B986" s="38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35">
      <c r="A987" s="3"/>
      <c r="B987" s="38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35">
      <c r="A988" s="3"/>
      <c r="B988" s="38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35">
      <c r="A989" s="3"/>
      <c r="B989" s="38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35">
      <c r="A990" s="3"/>
      <c r="B990" s="38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35">
      <c r="A991" s="3"/>
      <c r="B991" s="38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35">
      <c r="A992" s="3"/>
      <c r="B992" s="38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35">
      <c r="A993" s="3"/>
      <c r="B993" s="38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35">
      <c r="A994" s="3"/>
      <c r="B994" s="38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35">
      <c r="A995" s="3"/>
      <c r="B995" s="38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35">
      <c r="A996" s="3"/>
      <c r="B996" s="38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35">
      <c r="A997" s="3"/>
      <c r="B997" s="38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35">
      <c r="A998" s="3"/>
      <c r="B998" s="38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35">
      <c r="A999" s="3"/>
      <c r="B999" s="38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35">
      <c r="A1000" s="3"/>
      <c r="B1000" s="38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0">
    <mergeCell ref="A10:A11"/>
    <mergeCell ref="A12:A13"/>
    <mergeCell ref="A15:B15"/>
    <mergeCell ref="A1:E1"/>
    <mergeCell ref="A2:A3"/>
    <mergeCell ref="B2:B3"/>
    <mergeCell ref="C2:D2"/>
    <mergeCell ref="A4:A5"/>
    <mergeCell ref="A6:A7"/>
    <mergeCell ref="A8:A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2022-11-14T08:48:14Z</dcterms:modified>
</cp:coreProperties>
</file>